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anaNovi\Downloads\"/>
    </mc:Choice>
  </mc:AlternateContent>
  <bookViews>
    <workbookView xWindow="0" yWindow="0" windowWidth="25740" windowHeight="12300" firstSheet="2" activeTab="5"/>
  </bookViews>
  <sheets>
    <sheet name="SAŽETAK OPĆI DIO" sheetId="1" r:id="rId1"/>
    <sheet name="RAČUN PRIHODA I RASHODA - ekon." sheetId="2" r:id="rId2"/>
    <sheet name="PRIHODI I RASHODI - po izvoru " sheetId="3" r:id="rId3"/>
    <sheet name="PRIHODI I RASHODI - po klasifik" sheetId="4" r:id="rId4"/>
    <sheet name="Posebni dio" sheetId="5" r:id="rId5"/>
    <sheet name="Rač. financiranja po ek.kl.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14" i="1" l="1"/>
  <c r="K13" i="1"/>
  <c r="K12" i="1"/>
  <c r="K10" i="1"/>
  <c r="K9" i="1"/>
  <c r="J13" i="1"/>
  <c r="J12" i="1"/>
  <c r="J10" i="1"/>
  <c r="H11" i="1" l="1"/>
  <c r="H8" i="1"/>
  <c r="H14" i="1" l="1"/>
  <c r="G8" i="1" l="1"/>
  <c r="G11" i="1"/>
  <c r="G14" i="1" l="1"/>
  <c r="I11" i="1"/>
  <c r="I8" i="1"/>
  <c r="K11" i="1" l="1"/>
  <c r="J11" i="1"/>
  <c r="K8" i="1"/>
  <c r="J8" i="1"/>
  <c r="I14" i="1"/>
  <c r="I27" i="1" l="1"/>
  <c r="J14" i="1"/>
</calcChain>
</file>

<file path=xl/sharedStrings.xml><?xml version="1.0" encoding="utf-8"?>
<sst xmlns="http://schemas.openxmlformats.org/spreadsheetml/2006/main" count="1157" uniqueCount="179">
  <si>
    <t>PRIHODI UKUPNO</t>
  </si>
  <si>
    <t>PRIHODI POSLOVANJA</t>
  </si>
  <si>
    <t>RASHODI UKUPNO</t>
  </si>
  <si>
    <t>RASHODI ZA NABAVU NEFINANCIJSKE IMOVINE</t>
  </si>
  <si>
    <t>IZDACI ZA FINANCIJSKU IMOVINU I OTPLATE ZAJMOVA</t>
  </si>
  <si>
    <t>NETO FINANCIRANJE</t>
  </si>
  <si>
    <t>I. OPĆI DIO</t>
  </si>
  <si>
    <t>A) SAŽETAK RAČUNA PRIHODA I RASHODA</t>
  </si>
  <si>
    <t>PRIHODI OD PRODAJE NEFINANCIJSKE IMOVINE</t>
  </si>
  <si>
    <t>RASHODI  POSLOVANJA</t>
  </si>
  <si>
    <t>RAZLIKA - VIŠAK / MANJAK</t>
  </si>
  <si>
    <t>B) SAŽETAK RAČUNA FINANCIRANJA</t>
  </si>
  <si>
    <t>PRIMICI OD FINANCIJSKE IMOVINE I ZADUŽIVANJA</t>
  </si>
  <si>
    <t xml:space="preserve">C) PRENESENI VIŠAK ILI PRENESENI MANJAK </t>
  </si>
  <si>
    <t>VIŠAK / MANJAK IZ PRETHODNE GODINE KOJI ĆE SE RASPOREDITI / POKRITI</t>
  </si>
  <si>
    <t>UKUPAN DONOS VIŠKA / MANJKA IZ PRETHODNE(IH) GODINE</t>
  </si>
  <si>
    <t>6 Prihodi poslovanja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</si>
  <si>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</si>
  <si>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</si>
  <si>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</si>
  <si>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3 Rashodi poslovanja</t>
  </si>
  <si>
    <t>31 Rashodi za zaposlene</t>
  </si>
  <si>
    <t>311 Plaće (Bruto)</t>
  </si>
  <si>
    <t>312 Ostali rashodi za zaposlene</t>
  </si>
  <si>
    <t>3121 Ostali rashodi za zaposlene</t>
  </si>
  <si>
    <t>313 Doprinosi na plaće</t>
  </si>
  <si>
    <t>32 Materijalni rashodi</t>
  </si>
  <si>
    <t>321 Naknade troškova zaposlenima</t>
  </si>
  <si>
    <t>3211 Službena putovanja</t>
  </si>
  <si>
    <t>322 Rashodi za materijal i energiju</t>
  </si>
  <si>
    <t>3221 Uredski materijal i ostali materijalni rashodi</t>
  </si>
  <si>
    <t>323 Rashodi za usluge</t>
  </si>
  <si>
    <t>3233 Usluge promidžbe i informiranja</t>
  </si>
  <si>
    <t>3237 Intelektualne i osobne usluge</t>
  </si>
  <si>
    <t>329 Ostali nespomenuti rashodi poslovanja</t>
  </si>
  <si>
    <t>34 Financijski rashodi</t>
  </si>
  <si>
    <t>343 Ostali financijski rashodi</t>
  </si>
  <si>
    <t>3431 Bankarske usluge i usluge platnog prometa</t>
  </si>
  <si>
    <t>4 Rashodi za nabavu nefinancijske imovine</t>
  </si>
  <si>
    <t>SVEUKUPNO PRIHODI</t>
  </si>
  <si>
    <t>SVEUKUPNO RASHODI</t>
  </si>
  <si>
    <t>Oznaka</t>
  </si>
  <si>
    <t>3212 Naknade za prijevoz, za rad na terenu i odvojeni život</t>
  </si>
  <si>
    <t>3214 Ostale naknade troškova zaposlenima</t>
  </si>
  <si>
    <t>3232 Usluge tekućeg i investicijskog održavanja</t>
  </si>
  <si>
    <t>3238 Računalne usluge</t>
  </si>
  <si>
    <t>3239 Ostale usluge</t>
  </si>
  <si>
    <t>3223 Energija</t>
  </si>
  <si>
    <t>3234 Komunalne usluge</t>
  </si>
  <si>
    <t>II. POSEBNI DIO</t>
  </si>
  <si>
    <t>IZVJEŠTAJ PO PROGRAMSKOJ KLASIFIKACIJI</t>
  </si>
  <si>
    <t>I. OPĆI DIO                                                RAČUN PRIHODA I RASHODA PREMA EKONOMSKOJ KLASIFIKACIJI</t>
  </si>
  <si>
    <t xml:space="preserve">I. OPĆI DIO                                                IZVJEŠTAJ O PRIHODIMA I RASHODIMA PREMA IZVORIMA FINANCIRANJA </t>
  </si>
  <si>
    <t xml:space="preserve">I. OPĆI DIO                                                IZVJEŠTAJ O RASHODIMA PREMA FUNKCIJSKOJ KLASIFIKACIJI </t>
  </si>
  <si>
    <t>Izvršenje 2024.</t>
  </si>
  <si>
    <t>Ind. ostv./pret.</t>
  </si>
  <si>
    <t>Ind.ostv. tek/pret</t>
  </si>
  <si>
    <t>Ind.ostv. tek/pret.</t>
  </si>
  <si>
    <t>A. RAČUN PRIHODA I RASHODA</t>
  </si>
  <si>
    <t>63 Pomoći iz inozemstva i od subjekata unutar općeg proračuna</t>
  </si>
  <si>
    <t>66 Prihodi od prodaje proizvoda i robe te pruženih usluga i prihodi od donacija te povrati po protestiranim jamstvima</t>
  </si>
  <si>
    <t>6615 Prihodi od pruženih usluga</t>
  </si>
  <si>
    <t>6711 Prihodi iz nadležnog proračuna za financiranje rashoda poslovanja</t>
  </si>
  <si>
    <t>6712 Prihodi iz nadležnog proračuna za financiranje rashoda za nabavu nefinancijske imovine</t>
  </si>
  <si>
    <t>3111 Plaće za redovan rad</t>
  </si>
  <si>
    <t>03 Vlastiti prihodi</t>
  </si>
  <si>
    <t>3132 Doprinosi za obvezno zdravstveno osiguranje</t>
  </si>
  <si>
    <t>3213 Stručno usavršavanje zaposlenika</t>
  </si>
  <si>
    <t>560 POMOĆI-FOND EU KORISNICI</t>
  </si>
  <si>
    <t>3222 Materijal i sirovine</t>
  </si>
  <si>
    <t>3231 Usluge telefona, pošte i prijevoza</t>
  </si>
  <si>
    <t>3235 Zakupnine i najamnine</t>
  </si>
  <si>
    <t>3236 Zdravstvene i veterinarske usluge</t>
  </si>
  <si>
    <t>3292 Premije osiguranja</t>
  </si>
  <si>
    <t>3293 Reprezentacija</t>
  </si>
  <si>
    <t>3295 Pristojbe i naknade</t>
  </si>
  <si>
    <t>3299 Ostali nespomenuti rashodi poslovanja</t>
  </si>
  <si>
    <t>42 Rashodi za nabavu proizvedene dugotrajne imovine</t>
  </si>
  <si>
    <t>422 Postrojenja i oprema</t>
  </si>
  <si>
    <t>4221 Uredska oprema i namještaj</t>
  </si>
  <si>
    <t>Ind. (5.) (4./1.)</t>
  </si>
  <si>
    <t>Ind. (6.) (4./2.)</t>
  </si>
  <si>
    <t>SVEUKUPNO RASHODI I IZDACI</t>
  </si>
  <si>
    <t>0 Javnost</t>
  </si>
  <si>
    <t>Indeks 4./1. (5.)</t>
  </si>
  <si>
    <t>Indeks 4./3. (6.)</t>
  </si>
  <si>
    <t xml:space="preserve"> RAČUN FINANCIRANJA</t>
  </si>
  <si>
    <t xml:space="preserve">IZVJEŠTAJ RAČUNA FINANCIRANJA PREMA EKONOMSKOJ KLASIFIKACIJI </t>
  </si>
  <si>
    <t>632 Pomoći od međunarodnih organizacija te institucija i tijela EU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</si>
  <si>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</si>
  <si>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</si>
  <si>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</si>
  <si>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503 POMOĆI IZ NENADLEŽNIH PRORAČUNA - KORISNICI</t>
  </si>
  <si>
    <t>65 Prihodi od upravnih i administrativnih pristojbi, pristojbi po posebnim propisima i naknada</t>
  </si>
  <si>
    <t>652 Prihodi po posebnim propisima</t>
  </si>
  <si>
    <t>6526 Ostali nespomenuti prihodi</t>
  </si>
  <si>
    <t>432 PRIHODI ZA POSEBNE NAMJENE - korisnici</t>
  </si>
  <si>
    <t>663 Donacije od pravnih i fizičkih osoba izvan općeg proračuna i povrat donacija po protestiranim jamstvima</t>
  </si>
  <si>
    <t>6631 Tekuće donacije</t>
  </si>
  <si>
    <t>611 Donacije</t>
  </si>
  <si>
    <t>56 Fondovi EU-a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</si>
  <si>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</si>
  <si>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</si>
  <si>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</si>
  <si>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</si>
  <si>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711 Prihodi od nefinancijske imovine i nadoknade štete s osnova osiguranja</t>
  </si>
  <si>
    <t>3131 Doprinosi za mirovinsko osiguranje</t>
  </si>
  <si>
    <t>3133 Doprinosi za obvezno osiguranje u slučaju nezaposlenosti</t>
  </si>
  <si>
    <t>3224 Materijal i dijelovi za tekuće i investicijsko održavanje</t>
  </si>
  <si>
    <t>3225 Sitni inventar i auto gume</t>
  </si>
  <si>
    <t>3227 Službena, radna i zaštitna odjeća i obuća</t>
  </si>
  <si>
    <t>3294 Članarine</t>
  </si>
  <si>
    <t>3296 troškovi sudskih postupaka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</si>
  <si>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</si>
  <si>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</si>
  <si>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</si>
  <si>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</si>
  <si>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</si>
  <si>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</si>
  <si>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</si>
  <si>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</si>
  <si>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41 Rashodi za nabavu neproizvedene dugotrajne imovine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</si>
  <si>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</si>
  <si>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</si>
  <si>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</si>
  <si>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</si>
  <si>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</si>
  <si>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</si>
  <si>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8-39 SREDNJA ŠKOLA DUGA RESA</t>
  </si>
  <si>
    <t>09 OBRAZOVANJE</t>
  </si>
  <si>
    <t>412 Nematerijalna imovina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</si>
  <si>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</si>
  <si>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</si>
  <si>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</si>
  <si>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</si>
  <si>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141 Javne potrebe iznad zakonskog standarda SŠ</t>
  </si>
  <si>
    <t>A100078 Županijske javne potrebe SŠ</t>
  </si>
  <si>
    <t>157 Javne potrebe iznad zakonskog standarda u školstvu - ostali korisnici</t>
  </si>
  <si>
    <t>A100208 KARADAR</t>
  </si>
  <si>
    <t>158 Pomoćnici u nastavi OŠ i SŠ (EU projekt)</t>
  </si>
  <si>
    <t>A100128 Pomoćnici u nastavi OŠ i SŠ (EU projekt)</t>
  </si>
  <si>
    <t>125 Program javnih potreba iznad standarda - vlastiti prihodi</t>
  </si>
  <si>
    <t>A100042 Javne potrebe iznad standarda-vlastiti prihodi</t>
  </si>
  <si>
    <t>A100159A Javne potrebe iznad standarda - donacije</t>
  </si>
  <si>
    <t>A100161A Javne potrebe iznad standarda - OSTALO</t>
  </si>
  <si>
    <t>A100162A Prijenos sredstava od nenadležnih proračuna</t>
  </si>
  <si>
    <t>A100171A Javne potrebe iznad standarda - projekti EU-a - korisnici</t>
  </si>
  <si>
    <t>6362 Kapitalne pomoći proračunskim korisnicima iz proračuna koji im nije nadležan</t>
  </si>
  <si>
    <t>4123 Licence</t>
  </si>
  <si>
    <t>K100004 Nefinancijska imovina i investicijsko održavanje SŠ</t>
  </si>
  <si>
    <t>Izvorni plan 2025.</t>
  </si>
  <si>
    <t>Tekući plan 2025.</t>
  </si>
  <si>
    <t>Izvršenje 2025.</t>
  </si>
  <si>
    <t>IZVJEŠTAJ O IZVRŠENJU FINANCIJSKOG PLANA ZA 01.01.-31.12.2025. GODINE</t>
  </si>
  <si>
    <t>4222 Komunikacijska oprema</t>
  </si>
  <si>
    <t>4223 Oprema za održavanje i zaštitu</t>
  </si>
  <si>
    <t>Ostvarenje 2024.</t>
  </si>
  <si>
    <t>Plan 2025.</t>
  </si>
  <si>
    <t>II  Rebalans 2025.</t>
  </si>
  <si>
    <t>Ostvarenje 01.01.-31.12.2025.</t>
  </si>
  <si>
    <t>11 Opći prihodi i primici</t>
  </si>
  <si>
    <t>31 Vlastiti prihodi</t>
  </si>
  <si>
    <t>50 Pomoći</t>
  </si>
  <si>
    <t>50115 Pomoći iz državnog proračuna kroz opće prihode i primitke - plaće OŠ i SŠ</t>
  </si>
  <si>
    <t>510 Programi Unije</t>
  </si>
  <si>
    <t>II Rebalans 2025.</t>
  </si>
  <si>
    <t>1004001 KARLOVAČKA ŽUPANIJA</t>
  </si>
  <si>
    <t>092 Srednjoškolsko obrazovanje</t>
  </si>
  <si>
    <t>096 Dodatne usluge u obrazovanju</t>
  </si>
  <si>
    <t>8-43 UČENIČKI DOM DUGA RESA</t>
  </si>
  <si>
    <t>12 Upravni odjel za društvene djelatnosti</t>
  </si>
  <si>
    <t>12-39 SREDNJA ŠKOLA DUGA RESA</t>
  </si>
  <si>
    <t>Ostvarenje 2024. godine</t>
  </si>
  <si>
    <t>II. Rebalans 2025.</t>
  </si>
  <si>
    <t>201 MZOM- Plaće SŠ</t>
  </si>
  <si>
    <t>A200201 MZOM- Plaće SŠ</t>
  </si>
  <si>
    <t>A100039 Prehrana i smještaj - učenički domovi</t>
  </si>
  <si>
    <t>A100161B Djelanost Učeničkog doma - prehrana i smještaj</t>
  </si>
  <si>
    <t>Ostvarenje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</si>
</sst>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7"/>
      <color theme="1"/>
      <name val="Verdana"/>
      <family val="2"/>
    </font>
    <font>
      <b/>
      <sz val="12"/>
      <color theme="1"/>
      <name val="Arial"/>
      <family val="2"/>
      <charset val="238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i/>
      <sz val="7"/>
      <color rgb="FF000000"/>
      <name val="Verdana"/>
      <family val="2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8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80"/>
      <name val="Arial"/>
      <family val="2"/>
      <charset val="238"/>
    </font>
    <font>
      <sz val="9"/>
      <color rgb="FF000080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40E0D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1" applyNumberFormat="0" applyAlignment="0" applyProtection="0"/>
    <xf numFmtId="0" fontId="25" fillId="10" borderId="12" applyNumberFormat="0" applyAlignment="0" applyProtection="0"/>
    <xf numFmtId="0" fontId="26" fillId="10" borderId="11" applyNumberFormat="0" applyAlignment="0" applyProtection="0"/>
    <xf numFmtId="0" fontId="27" fillId="0" borderId="13" applyNumberFormat="0" applyFill="0" applyAlignment="0" applyProtection="0"/>
    <xf numFmtId="0" fontId="28" fillId="11" borderId="14" applyNumberFormat="0" applyAlignment="0" applyProtection="0"/>
    <xf numFmtId="0" fontId="29" fillId="0" borderId="0" applyNumberFormat="0" applyFill="0" applyBorder="0" applyAlignment="0" applyProtection="0"/>
    <xf numFmtId="0" fontId="15" fillId="12" borderId="15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1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31" fillId="36" borderId="0" applyNumberFormat="0" applyBorder="0" applyAlignment="0" applyProtection="0"/>
    <xf numFmtId="0" fontId="4" fillId="0" borderId="0"/>
  </cellStyleXfs>
  <cellXfs count="113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center" wrapText="1"/>
    </xf>
    <xf numFmtId="0" fontId="7" fillId="0" borderId="3" xfId="0" quotePrefix="1" applyNumberFormat="1" applyFont="1" applyFill="1" applyBorder="1" applyAlignment="1" applyProtection="1">
      <alignment horizontal="left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left" vertical="center"/>
    </xf>
    <xf numFmtId="4" fontId="9" fillId="3" borderId="3" xfId="0" applyNumberFormat="1" applyFont="1" applyFill="1" applyBorder="1" applyAlignment="1" applyProtection="1">
      <alignment vertical="center"/>
    </xf>
    <xf numFmtId="4" fontId="7" fillId="0" borderId="4" xfId="0" applyNumberFormat="1" applyFont="1" applyBorder="1" applyAlignment="1">
      <alignment horizontal="right"/>
    </xf>
    <xf numFmtId="4" fontId="7" fillId="3" borderId="4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/>
    <xf numFmtId="4" fontId="7" fillId="0" borderId="2" xfId="0" quotePrefix="1" applyNumberFormat="1" applyFont="1" applyBorder="1" applyAlignment="1">
      <alignment horizontal="left" wrapText="1"/>
    </xf>
    <xf numFmtId="4" fontId="7" fillId="0" borderId="3" xfId="0" quotePrefix="1" applyNumberFormat="1" applyFont="1" applyBorder="1" applyAlignment="1">
      <alignment horizontal="left" wrapText="1"/>
    </xf>
    <xf numFmtId="4" fontId="7" fillId="0" borderId="3" xfId="0" quotePrefix="1" applyNumberFormat="1" applyFont="1" applyBorder="1" applyAlignment="1">
      <alignment horizontal="center" wrapText="1"/>
    </xf>
    <xf numFmtId="4" fontId="7" fillId="0" borderId="3" xfId="0" quotePrefix="1" applyNumberFormat="1" applyFont="1" applyFill="1" applyBorder="1" applyAlignment="1" applyProtection="1">
      <alignment horizontal="left"/>
    </xf>
    <xf numFmtId="4" fontId="7" fillId="2" borderId="4" xfId="0" applyNumberFormat="1" applyFont="1" applyFill="1" applyBorder="1" applyAlignment="1" applyProtection="1">
      <alignment horizontal="center" vertical="center" wrapText="1"/>
    </xf>
    <xf numFmtId="4" fontId="3" fillId="0" borderId="0" xfId="0" quotePrefix="1" applyNumberFormat="1" applyFont="1" applyFill="1" applyBorder="1" applyAlignment="1" applyProtection="1">
      <alignment horizontal="center" vertical="center" wrapText="1"/>
    </xf>
    <xf numFmtId="4" fontId="7" fillId="3" borderId="4" xfId="0" quotePrefix="1" applyNumberFormat="1" applyFont="1" applyFill="1" applyBorder="1" applyAlignment="1">
      <alignment horizontal="right"/>
    </xf>
    <xf numFmtId="4" fontId="0" fillId="0" borderId="0" xfId="0" applyNumberFormat="1"/>
    <xf numFmtId="0" fontId="16" fillId="0" borderId="0" xfId="0" applyFont="1" applyAlignment="1">
      <alignment horizontal="left" indent="1"/>
    </xf>
    <xf numFmtId="4" fontId="7" fillId="3" borderId="2" xfId="0" quotePrefix="1" applyNumberFormat="1" applyFont="1" applyFill="1" applyBorder="1" applyAlignment="1">
      <alignment horizontal="right"/>
    </xf>
    <xf numFmtId="43" fontId="14" fillId="0" borderId="7" xfId="1" applyFont="1" applyFill="1" applyBorder="1" applyAlignment="1">
      <alignment horizontal="right" indent="1"/>
    </xf>
    <xf numFmtId="4" fontId="8" fillId="3" borderId="4" xfId="0" quotePrefix="1" applyNumberFormat="1" applyFont="1" applyFill="1" applyBorder="1" applyAlignment="1">
      <alignment horizontal="right"/>
    </xf>
    <xf numFmtId="0" fontId="1" fillId="0" borderId="0" xfId="0" applyFont="1"/>
    <xf numFmtId="0" fontId="32" fillId="0" borderId="0" xfId="0" applyFont="1"/>
    <xf numFmtId="0" fontId="33" fillId="0" borderId="0" xfId="0" applyFont="1"/>
    <xf numFmtId="0" fontId="0" fillId="0" borderId="0" xfId="0"/>
    <xf numFmtId="0" fontId="0" fillId="0" borderId="0" xfId="0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35" fillId="5" borderId="0" xfId="0" applyFont="1" applyFill="1"/>
    <xf numFmtId="0" fontId="36" fillId="5" borderId="0" xfId="0" applyFont="1" applyFill="1"/>
    <xf numFmtId="0" fontId="37" fillId="5" borderId="0" xfId="0" applyFont="1" applyFill="1"/>
    <xf numFmtId="0" fontId="0" fillId="0" borderId="0" xfId="0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8" fillId="5" borderId="7" xfId="0" applyFont="1" applyFill="1" applyBorder="1" applyAlignment="1">
      <alignment horizontal="left" wrapText="1" indent="1"/>
    </xf>
    <xf numFmtId="4" fontId="38" fillId="5" borderId="7" xfId="0" applyNumberFormat="1" applyFont="1" applyFill="1" applyBorder="1" applyAlignment="1">
      <alignment horizontal="right" wrapText="1" indent="1"/>
    </xf>
    <xf numFmtId="0" fontId="39" fillId="5" borderId="7" xfId="0" applyFont="1" applyFill="1" applyBorder="1" applyAlignment="1">
      <alignment horizontal="right" wrapText="1" indent="1"/>
    </xf>
    <xf numFmtId="0" fontId="38" fillId="5" borderId="7" xfId="0" applyFont="1" applyFill="1" applyBorder="1" applyAlignment="1">
      <alignment horizontal="right" wrapText="1" indent="1"/>
    </xf>
    <xf numFmtId="0" fontId="40" fillId="0" borderId="6" xfId="0" applyFont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left" wrapText="1"/>
    </xf>
    <xf numFmtId="0" fontId="41" fillId="5" borderId="7" xfId="0" applyFont="1" applyFill="1" applyBorder="1" applyAlignment="1">
      <alignment wrapText="1"/>
    </xf>
    <xf numFmtId="0" fontId="35" fillId="5" borderId="7" xfId="0" applyFont="1" applyFill="1" applyBorder="1" applyAlignment="1">
      <alignment wrapText="1"/>
    </xf>
    <xf numFmtId="4" fontId="41" fillId="5" borderId="7" xfId="0" applyNumberFormat="1" applyFont="1" applyFill="1" applyBorder="1" applyAlignment="1">
      <alignment horizontal="right" wrapText="1"/>
    </xf>
    <xf numFmtId="0" fontId="41" fillId="5" borderId="7" xfId="0" applyFont="1" applyFill="1" applyBorder="1" applyAlignment="1">
      <alignment horizontal="right" wrapText="1"/>
    </xf>
    <xf numFmtId="0" fontId="35" fillId="5" borderId="7" xfId="0" applyFont="1" applyFill="1" applyBorder="1" applyAlignment="1">
      <alignment horizontal="right" wrapText="1"/>
    </xf>
    <xf numFmtId="4" fontId="8" fillId="0" borderId="2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4" fontId="8" fillId="0" borderId="2" xfId="0" quotePrefix="1" applyNumberFormat="1" applyFont="1" applyFill="1" applyBorder="1" applyAlignment="1">
      <alignment horizontal="left" vertical="center"/>
    </xf>
    <xf numFmtId="4" fontId="8" fillId="0" borderId="3" xfId="0" quotePrefix="1" applyNumberFormat="1" applyFont="1" applyFill="1" applyBorder="1" applyAlignment="1">
      <alignment horizontal="left" vertical="center"/>
    </xf>
    <xf numFmtId="4" fontId="8" fillId="0" borderId="5" xfId="0" quotePrefix="1" applyNumberFormat="1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8" fillId="0" borderId="5" xfId="0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 applyProtection="1">
      <alignment horizontal="left" vertical="center" wrapText="1"/>
    </xf>
    <xf numFmtId="4" fontId="8" fillId="3" borderId="5" xfId="0" applyNumberFormat="1" applyFont="1" applyFill="1" applyBorder="1" applyAlignment="1" applyProtection="1">
      <alignment horizontal="left" vertical="center" wrapText="1"/>
    </xf>
    <xf numFmtId="4" fontId="8" fillId="0" borderId="2" xfId="0" quotePrefix="1" applyNumberFormat="1" applyFont="1" applyFill="1" applyBorder="1" applyAlignment="1" applyProtection="1">
      <alignment horizontal="left" vertical="center" wrapText="1"/>
    </xf>
    <xf numFmtId="4" fontId="8" fillId="0" borderId="3" xfId="0" quotePrefix="1" applyNumberFormat="1" applyFont="1" applyFill="1" applyBorder="1" applyAlignment="1" applyProtection="1">
      <alignment horizontal="left" vertical="center" wrapText="1"/>
    </xf>
    <xf numFmtId="4" fontId="8" fillId="0" borderId="5" xfId="0" quotePrefix="1" applyNumberFormat="1" applyFont="1" applyFill="1" applyBorder="1" applyAlignment="1" applyProtection="1">
      <alignment horizontal="left" vertical="center" wrapText="1"/>
    </xf>
    <xf numFmtId="4" fontId="8" fillId="0" borderId="2" xfId="0" quotePrefix="1" applyNumberFormat="1" applyFont="1" applyBorder="1" applyAlignment="1">
      <alignment horizontal="left" vertical="center"/>
    </xf>
    <xf numFmtId="4" fontId="8" fillId="0" borderId="3" xfId="0" quotePrefix="1" applyNumberFormat="1" applyFont="1" applyBorder="1" applyAlignment="1">
      <alignment horizontal="left" vertical="center"/>
    </xf>
    <xf numFmtId="4" fontId="8" fillId="0" borderId="5" xfId="0" quotePrefix="1" applyNumberFormat="1" applyFont="1" applyBorder="1" applyAlignment="1">
      <alignment horizontal="left" vertical="center"/>
    </xf>
    <xf numFmtId="4" fontId="8" fillId="3" borderId="2" xfId="0" quotePrefix="1" applyNumberFormat="1" applyFont="1" applyFill="1" applyBorder="1" applyAlignment="1" applyProtection="1">
      <alignment horizontal="left" vertical="center" wrapText="1"/>
    </xf>
    <xf numFmtId="4" fontId="8" fillId="3" borderId="3" xfId="0" quotePrefix="1" applyNumberFormat="1" applyFont="1" applyFill="1" applyBorder="1" applyAlignment="1" applyProtection="1">
      <alignment horizontal="left" vertical="center" wrapText="1"/>
    </xf>
    <xf numFmtId="4" fontId="8" fillId="3" borderId="5" xfId="0" quotePrefix="1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4" fontId="9" fillId="3" borderId="3" xfId="0" applyNumberFormat="1" applyFont="1" applyFill="1" applyBorder="1" applyAlignment="1" applyProtection="1">
      <alignment vertical="center" wrapText="1"/>
    </xf>
    <xf numFmtId="4" fontId="7" fillId="4" borderId="2" xfId="0" applyNumberFormat="1" applyFont="1" applyFill="1" applyBorder="1" applyAlignment="1" applyProtection="1">
      <alignment horizontal="left" vertical="center" wrapText="1"/>
    </xf>
    <xf numFmtId="4" fontId="7" fillId="4" borderId="3" xfId="0" applyNumberFormat="1" applyFont="1" applyFill="1" applyBorder="1" applyAlignment="1" applyProtection="1">
      <alignment horizontal="left" vertical="center" wrapText="1"/>
    </xf>
    <xf numFmtId="4" fontId="7" fillId="4" borderId="5" xfId="0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horizontal="left" vertical="center" wrapText="1"/>
    </xf>
    <xf numFmtId="4" fontId="7" fillId="3" borderId="3" xfId="0" applyNumberFormat="1" applyFont="1" applyFill="1" applyBorder="1" applyAlignment="1" applyProtection="1">
      <alignment horizontal="left" vertical="center" wrapText="1"/>
    </xf>
    <xf numFmtId="4" fontId="7" fillId="3" borderId="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34" fillId="2" borderId="0" xfId="0" applyFont="1" applyFill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>
      <alignment horizontal="left" wrapText="1" indent="1"/>
    </xf>
    <xf numFmtId="4" fontId="14" fillId="5" borderId="7" xfId="0" applyNumberFormat="1" applyFont="1" applyFill="1" applyBorder="1" applyAlignment="1">
      <alignment horizontal="right" wrapText="1" indent="1"/>
    </xf>
    <xf numFmtId="0" fontId="14" fillId="5" borderId="7" xfId="0" applyFont="1" applyFill="1" applyBorder="1" applyAlignment="1">
      <alignment horizontal="right" wrapText="1" indent="1"/>
    </xf>
    <xf numFmtId="0" fontId="14" fillId="5" borderId="7" xfId="0" applyFont="1" applyFill="1" applyBorder="1" applyAlignment="1">
      <alignment horizontal="left" wrapText="1" indent="2"/>
    </xf>
    <xf numFmtId="0" fontId="38" fillId="5" borderId="7" xfId="0" applyFont="1" applyFill="1" applyBorder="1" applyAlignment="1">
      <alignment horizontal="left" wrapText="1" indent="5"/>
    </xf>
    <xf numFmtId="4" fontId="14" fillId="37" borderId="7" xfId="0" applyNumberFormat="1" applyFont="1" applyFill="1" applyBorder="1" applyAlignment="1">
      <alignment horizontal="right" wrapText="1" indent="1"/>
    </xf>
    <xf numFmtId="4" fontId="42" fillId="39" borderId="7" xfId="0" applyNumberFormat="1" applyFont="1" applyFill="1" applyBorder="1" applyAlignment="1">
      <alignment horizontal="right" wrapText="1" indent="1"/>
    </xf>
    <xf numFmtId="0" fontId="14" fillId="37" borderId="7" xfId="0" applyFont="1" applyFill="1" applyBorder="1" applyAlignment="1">
      <alignment horizontal="left" wrapText="1" indent="1"/>
    </xf>
    <xf numFmtId="0" fontId="14" fillId="37" borderId="7" xfId="0" applyFont="1" applyFill="1" applyBorder="1" applyAlignment="1">
      <alignment horizontal="right" wrapText="1" indent="1"/>
    </xf>
    <xf numFmtId="0" fontId="39" fillId="37" borderId="7" xfId="0" applyFont="1" applyFill="1" applyBorder="1" applyAlignment="1">
      <alignment horizontal="right" wrapText="1" indent="1"/>
    </xf>
    <xf numFmtId="0" fontId="42" fillId="39" borderId="7" xfId="0" applyFont="1" applyFill="1" applyBorder="1" applyAlignment="1">
      <alignment horizontal="left" wrapText="1" indent="1"/>
    </xf>
    <xf numFmtId="0" fontId="43" fillId="39" borderId="7" xfId="0" applyFont="1" applyFill="1" applyBorder="1" applyAlignment="1">
      <alignment horizontal="left" wrapText="1" indent="1"/>
    </xf>
    <xf numFmtId="0" fontId="39" fillId="5" borderId="7" xfId="0" applyFont="1" applyFill="1" applyBorder="1" applyAlignment="1">
      <alignment horizontal="left" wrapText="1" indent="1"/>
    </xf>
    <xf numFmtId="0" fontId="43" fillId="39" borderId="7" xfId="0" applyFont="1" applyFill="1" applyBorder="1" applyAlignment="1">
      <alignment horizontal="right" wrapText="1" indent="1"/>
    </xf>
    <xf numFmtId="0" fontId="14" fillId="38" borderId="7" xfId="0" applyFont="1" applyFill="1" applyBorder="1" applyAlignment="1">
      <alignment horizontal="left" wrapText="1" indent="1"/>
    </xf>
    <xf numFmtId="4" fontId="14" fillId="38" borderId="7" xfId="0" applyNumberFormat="1" applyFont="1" applyFill="1" applyBorder="1" applyAlignment="1">
      <alignment horizontal="right" wrapText="1" indent="1"/>
    </xf>
    <xf numFmtId="0" fontId="39" fillId="38" borderId="7" xfId="0" applyFont="1" applyFill="1" applyBorder="1" applyAlignment="1">
      <alignment horizontal="left" wrapText="1" indent="1"/>
    </xf>
    <xf numFmtId="0" fontId="39" fillId="37" borderId="7" xfId="0" applyFont="1" applyFill="1" applyBorder="1" applyAlignment="1">
      <alignment horizontal="left" wrapText="1" indent="1"/>
    </xf>
    <xf numFmtId="0" fontId="14" fillId="5" borderId="7" xfId="0" applyFont="1" applyFill="1" applyBorder="1" applyAlignment="1">
      <alignment horizontal="left" wrapText="1" indent="3"/>
    </xf>
    <xf numFmtId="0" fontId="39" fillId="38" borderId="7" xfId="0" applyFont="1" applyFill="1" applyBorder="1" applyAlignment="1">
      <alignment horizontal="right" wrapText="1" inden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bično_List4" xfId="43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I26" sqref="I26"/>
    </sheetView>
  </sheetViews>
  <sheetFormatPr defaultRowHeight="15" x14ac:dyDescent="0.25"/>
  <cols>
    <col min="6" max="6" width="18.28515625" customWidth="1"/>
    <col min="7" max="7" width="14.85546875" customWidth="1"/>
    <col min="8" max="8" width="14.85546875" style="40" customWidth="1"/>
    <col min="9" max="9" width="14.140625" customWidth="1"/>
    <col min="10" max="11" width="14.140625" style="40" customWidth="1"/>
  </cols>
  <sheetData>
    <row r="1" spans="1:11" ht="15.75" x14ac:dyDescent="0.25">
      <c r="A1" s="61" t="s">
        <v>153</v>
      </c>
      <c r="B1" s="61"/>
      <c r="C1" s="61"/>
      <c r="D1" s="61"/>
      <c r="E1" s="61"/>
      <c r="F1" s="61"/>
      <c r="G1" s="61"/>
      <c r="H1" s="61"/>
      <c r="I1" s="61"/>
      <c r="J1" s="14"/>
      <c r="K1"/>
    </row>
    <row r="2" spans="1:1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25">
      <c r="A3" s="61" t="s">
        <v>6</v>
      </c>
      <c r="B3" s="61"/>
      <c r="C3" s="61"/>
      <c r="D3" s="61"/>
      <c r="E3" s="61"/>
      <c r="F3" s="61"/>
      <c r="G3" s="61"/>
      <c r="H3" s="61"/>
      <c r="I3" s="61"/>
      <c r="J3"/>
      <c r="K3"/>
    </row>
    <row r="4" spans="1:1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customHeight="1" x14ac:dyDescent="0.25">
      <c r="A5" s="61" t="s">
        <v>7</v>
      </c>
      <c r="B5" s="62"/>
      <c r="C5" s="62"/>
      <c r="D5" s="62"/>
      <c r="E5" s="62"/>
      <c r="F5" s="62"/>
      <c r="G5" s="62"/>
      <c r="H5" s="62"/>
      <c r="I5" s="62"/>
      <c r="J5"/>
      <c r="K5"/>
    </row>
    <row r="6" spans="1:11" ht="18" x14ac:dyDescent="0.25">
      <c r="A6" s="2"/>
      <c r="B6" s="3"/>
      <c r="C6" s="3"/>
      <c r="D6" s="3"/>
      <c r="E6" s="4"/>
      <c r="F6" s="5"/>
      <c r="G6" s="5"/>
      <c r="H6" s="5"/>
      <c r="I6" s="5"/>
      <c r="J6" s="5"/>
      <c r="K6" s="5"/>
    </row>
    <row r="7" spans="1:11" ht="25.5" x14ac:dyDescent="0.25">
      <c r="A7" s="6"/>
      <c r="B7" s="7"/>
      <c r="C7" s="7"/>
      <c r="D7" s="8"/>
      <c r="E7" s="9"/>
      <c r="F7" s="10" t="s">
        <v>54</v>
      </c>
      <c r="G7" s="10" t="s">
        <v>150</v>
      </c>
      <c r="H7" s="10" t="s">
        <v>151</v>
      </c>
      <c r="I7" s="10" t="s">
        <v>152</v>
      </c>
      <c r="J7" s="10" t="s">
        <v>56</v>
      </c>
      <c r="K7" s="10" t="s">
        <v>55</v>
      </c>
    </row>
    <row r="8" spans="1:11" ht="15" customHeight="1" x14ac:dyDescent="0.25">
      <c r="A8" s="68" t="s">
        <v>0</v>
      </c>
      <c r="B8" s="69"/>
      <c r="C8" s="69"/>
      <c r="D8" s="69"/>
      <c r="E8" s="70"/>
      <c r="F8" s="15">
        <f t="shared" ref="F8" si="0">F9+F10</f>
        <v>1734981.3</v>
      </c>
      <c r="G8" s="15">
        <f t="shared" ref="F8:I8" si="1">G9+G10</f>
        <v>2038073.4</v>
      </c>
      <c r="H8" s="15">
        <f t="shared" si="1"/>
        <v>2038073.4</v>
      </c>
      <c r="I8" s="15">
        <f t="shared" si="1"/>
        <v>1947700.93</v>
      </c>
      <c r="J8" s="15">
        <f>I8/F8*100</f>
        <v>112.2606295526067</v>
      </c>
      <c r="K8" s="15">
        <f>I8/H8*100</f>
        <v>95.565789239975359</v>
      </c>
    </row>
    <row r="9" spans="1:11" ht="15" customHeight="1" x14ac:dyDescent="0.25">
      <c r="A9" s="59" t="s">
        <v>1</v>
      </c>
      <c r="B9" s="66"/>
      <c r="C9" s="66"/>
      <c r="D9" s="66"/>
      <c r="E9" s="67"/>
      <c r="F9" s="16">
        <v>1734918.3</v>
      </c>
      <c r="G9" s="34">
        <v>2038073.4</v>
      </c>
      <c r="H9" s="34">
        <v>2038073.4</v>
      </c>
      <c r="I9" s="16">
        <v>1947700.93</v>
      </c>
      <c r="J9" s="15">
        <v>109.48</v>
      </c>
      <c r="K9" s="15">
        <f t="shared" ref="K9:K14" si="2">I9/H9*100</f>
        <v>95.565789239975359</v>
      </c>
    </row>
    <row r="10" spans="1:11" x14ac:dyDescent="0.25">
      <c r="A10" s="63" t="s">
        <v>8</v>
      </c>
      <c r="B10" s="64"/>
      <c r="C10" s="64"/>
      <c r="D10" s="64"/>
      <c r="E10" s="65"/>
      <c r="F10" s="16">
        <v>63</v>
      </c>
      <c r="G10" s="16">
        <v>0</v>
      </c>
      <c r="H10" s="16">
        <v>0</v>
      </c>
      <c r="I10" s="16">
        <v>0</v>
      </c>
      <c r="J10" s="15">
        <f t="shared" ref="J10:J14" si="3">I10/F10*100</f>
        <v>0</v>
      </c>
      <c r="K10" s="15" t="e">
        <f t="shared" si="2"/>
        <v>#DIV/0!</v>
      </c>
    </row>
    <row r="11" spans="1:11" x14ac:dyDescent="0.25">
      <c r="A11" s="17" t="s">
        <v>2</v>
      </c>
      <c r="B11" s="18"/>
      <c r="C11" s="18"/>
      <c r="D11" s="18"/>
      <c r="E11" s="18"/>
      <c r="F11" s="15">
        <f>F12+F13</f>
        <v>1689943.4</v>
      </c>
      <c r="G11" s="15">
        <f>G12+G13</f>
        <v>2025961.4</v>
      </c>
      <c r="H11" s="15">
        <f>H12+H13</f>
        <v>2025961.4</v>
      </c>
      <c r="I11" s="15">
        <f>I12+I13</f>
        <v>2103300.35</v>
      </c>
      <c r="J11" s="15">
        <f t="shared" si="3"/>
        <v>124.45981031080686</v>
      </c>
      <c r="K11" s="15">
        <f t="shared" si="2"/>
        <v>103.81739504020166</v>
      </c>
    </row>
    <row r="12" spans="1:11" ht="15" customHeight="1" x14ac:dyDescent="0.25">
      <c r="A12" s="71" t="s">
        <v>9</v>
      </c>
      <c r="B12" s="72"/>
      <c r="C12" s="72"/>
      <c r="D12" s="72"/>
      <c r="E12" s="73"/>
      <c r="F12" s="16">
        <v>1677259.2</v>
      </c>
      <c r="G12" s="16">
        <v>1961386.4</v>
      </c>
      <c r="H12" s="16">
        <v>1961386.4</v>
      </c>
      <c r="I12" s="16">
        <v>2038208.14</v>
      </c>
      <c r="J12" s="15">
        <f t="shared" si="3"/>
        <v>121.52016456371204</v>
      </c>
      <c r="K12" s="15">
        <f t="shared" si="2"/>
        <v>103.91670606057022</v>
      </c>
    </row>
    <row r="13" spans="1:11" x14ac:dyDescent="0.25">
      <c r="A13" s="74" t="s">
        <v>3</v>
      </c>
      <c r="B13" s="75"/>
      <c r="C13" s="75"/>
      <c r="D13" s="75"/>
      <c r="E13" s="76"/>
      <c r="F13" s="19">
        <v>12684.2</v>
      </c>
      <c r="G13" s="19">
        <v>64575</v>
      </c>
      <c r="H13" s="19">
        <v>64575</v>
      </c>
      <c r="I13" s="19">
        <v>65092.21</v>
      </c>
      <c r="J13" s="15">
        <f t="shared" si="3"/>
        <v>513.1755254568676</v>
      </c>
      <c r="K13" s="15">
        <f t="shared" si="2"/>
        <v>100.80094463801781</v>
      </c>
    </row>
    <row r="14" spans="1:11" ht="15" customHeight="1" x14ac:dyDescent="0.25">
      <c r="A14" s="77" t="s">
        <v>10</v>
      </c>
      <c r="B14" s="78"/>
      <c r="C14" s="78"/>
      <c r="D14" s="78"/>
      <c r="E14" s="79"/>
      <c r="F14" s="20">
        <f>F8-F11</f>
        <v>45037.90000000014</v>
      </c>
      <c r="G14" s="15">
        <f>G8-G11</f>
        <v>12112</v>
      </c>
      <c r="H14" s="15">
        <f>H8-H11</f>
        <v>12112</v>
      </c>
      <c r="I14" s="20">
        <f>I8-I11</f>
        <v>-155599.42000000016</v>
      </c>
      <c r="J14" s="15">
        <f t="shared" si="3"/>
        <v>-345.48551331212087</v>
      </c>
      <c r="K14" s="15">
        <v>103.82</v>
      </c>
    </row>
    <row r="15" spans="1:11" ht="18" x14ac:dyDescent="0.25">
      <c r="A15" s="21"/>
      <c r="B15" s="22"/>
      <c r="C15" s="22"/>
      <c r="D15" s="22"/>
      <c r="E15" s="22"/>
      <c r="F15" s="22"/>
      <c r="G15" s="22"/>
      <c r="H15" s="22"/>
      <c r="I15" s="23"/>
      <c r="J15" s="23"/>
      <c r="K15" s="23"/>
    </row>
    <row r="16" spans="1:11" ht="15.75" customHeight="1" x14ac:dyDescent="0.25">
      <c r="A16" s="80" t="s">
        <v>11</v>
      </c>
      <c r="B16" s="81"/>
      <c r="C16" s="81"/>
      <c r="D16" s="81"/>
      <c r="E16" s="81"/>
      <c r="F16" s="81"/>
      <c r="G16" s="81"/>
      <c r="H16" s="81"/>
      <c r="I16" s="81"/>
      <c r="J16"/>
      <c r="K16"/>
    </row>
    <row r="17" spans="1:11" ht="18" x14ac:dyDescent="0.25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23"/>
    </row>
    <row r="18" spans="1:11" ht="25.5" x14ac:dyDescent="0.25">
      <c r="A18" s="24"/>
      <c r="B18" s="25"/>
      <c r="C18" s="25"/>
      <c r="D18" s="26"/>
      <c r="E18" s="27"/>
      <c r="F18" s="28" t="s">
        <v>54</v>
      </c>
      <c r="G18" s="28" t="s">
        <v>150</v>
      </c>
      <c r="H18" s="28" t="s">
        <v>151</v>
      </c>
      <c r="I18" s="28" t="s">
        <v>152</v>
      </c>
      <c r="J18" s="28" t="s">
        <v>57</v>
      </c>
      <c r="K18" s="10" t="s">
        <v>55</v>
      </c>
    </row>
    <row r="19" spans="1:11" ht="25.5" customHeight="1" x14ac:dyDescent="0.25">
      <c r="A19" s="59" t="s">
        <v>12</v>
      </c>
      <c r="B19" s="66"/>
      <c r="C19" s="66"/>
      <c r="D19" s="66"/>
      <c r="E19" s="67"/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ht="24.75" customHeight="1" x14ac:dyDescent="0.25">
      <c r="A20" s="59" t="s">
        <v>4</v>
      </c>
      <c r="B20" s="60"/>
      <c r="C20" s="60"/>
      <c r="D20" s="60"/>
      <c r="E20" s="60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x14ac:dyDescent="0.25">
      <c r="A21" s="77" t="s">
        <v>5</v>
      </c>
      <c r="B21" s="83"/>
      <c r="C21" s="83"/>
      <c r="D21" s="83"/>
      <c r="E21" s="83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ht="18" x14ac:dyDescent="0.25">
      <c r="A22" s="29"/>
      <c r="B22" s="22"/>
      <c r="C22" s="22"/>
      <c r="D22" s="22"/>
      <c r="E22" s="22"/>
      <c r="F22" s="22"/>
      <c r="G22" s="22"/>
      <c r="H22" s="22"/>
      <c r="I22" s="23"/>
      <c r="J22" s="23"/>
      <c r="K22" s="23"/>
    </row>
    <row r="23" spans="1:11" ht="15.75" x14ac:dyDescent="0.25">
      <c r="A23" s="80" t="s">
        <v>13</v>
      </c>
      <c r="B23" s="81"/>
      <c r="C23" s="81"/>
      <c r="D23" s="81"/>
      <c r="E23" s="81"/>
      <c r="F23" s="81"/>
      <c r="G23" s="81"/>
      <c r="H23" s="81"/>
      <c r="I23" s="81"/>
      <c r="J23"/>
      <c r="K23"/>
    </row>
    <row r="24" spans="1:11" ht="18" x14ac:dyDescent="0.25">
      <c r="A24" s="29"/>
      <c r="B24" s="22"/>
      <c r="C24" s="22"/>
      <c r="D24" s="22"/>
      <c r="E24" s="22"/>
      <c r="F24" s="22"/>
      <c r="G24" s="22"/>
      <c r="H24" s="22"/>
      <c r="I24" s="23"/>
      <c r="J24" s="23"/>
      <c r="K24" s="23"/>
    </row>
    <row r="25" spans="1:11" ht="25.5" x14ac:dyDescent="0.25">
      <c r="A25" s="24"/>
      <c r="B25" s="25"/>
      <c r="C25" s="25"/>
      <c r="D25" s="26"/>
      <c r="E25" s="27"/>
      <c r="F25" s="28" t="s">
        <v>54</v>
      </c>
      <c r="G25" s="28" t="s">
        <v>150</v>
      </c>
      <c r="H25" s="28" t="s">
        <v>151</v>
      </c>
      <c r="I25" s="28" t="s">
        <v>152</v>
      </c>
      <c r="J25" s="28" t="s">
        <v>57</v>
      </c>
      <c r="K25" s="10" t="s">
        <v>55</v>
      </c>
    </row>
    <row r="26" spans="1:11" ht="27.75" customHeight="1" x14ac:dyDescent="0.25">
      <c r="A26" s="84" t="s">
        <v>15</v>
      </c>
      <c r="B26" s="85"/>
      <c r="C26" s="85"/>
      <c r="D26" s="85"/>
      <c r="E26" s="86"/>
      <c r="F26" s="35"/>
      <c r="G26" s="33">
        <v>-12112</v>
      </c>
      <c r="H26" s="33">
        <v>-12112</v>
      </c>
      <c r="I26" s="35"/>
      <c r="J26" s="35">
        <v>0</v>
      </c>
      <c r="K26" s="35">
        <v>0</v>
      </c>
    </row>
    <row r="27" spans="1:11" ht="31.5" customHeight="1" x14ac:dyDescent="0.25">
      <c r="A27" s="87" t="s">
        <v>14</v>
      </c>
      <c r="B27" s="88"/>
      <c r="C27" s="88"/>
      <c r="D27" s="88"/>
      <c r="E27" s="89"/>
      <c r="F27" s="30">
        <v>45037.9</v>
      </c>
      <c r="G27" s="33">
        <v>0</v>
      </c>
      <c r="H27" s="33">
        <v>0</v>
      </c>
      <c r="I27" s="30">
        <f>I26+I14</f>
        <v>-155599.42000000016</v>
      </c>
      <c r="J27" s="30">
        <v>4.58</v>
      </c>
      <c r="K27" s="30">
        <v>0</v>
      </c>
    </row>
    <row r="28" spans="1:1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5.75" x14ac:dyDescent="0.25">
      <c r="A30" s="11"/>
      <c r="B30" s="12"/>
      <c r="C30" s="12"/>
      <c r="D30" s="12"/>
      <c r="E30" s="12"/>
      <c r="F30" s="13"/>
      <c r="G30" s="13"/>
      <c r="H30" s="13"/>
      <c r="I30" s="13"/>
      <c r="J30" s="13"/>
      <c r="K30" s="13"/>
    </row>
    <row r="31" spans="1:11" x14ac:dyDescent="0.25">
      <c r="A31" s="82"/>
      <c r="B31" s="90"/>
      <c r="C31" s="90"/>
      <c r="D31" s="90"/>
      <c r="E31" s="90"/>
      <c r="F31" s="90"/>
      <c r="G31" s="90"/>
      <c r="H31" s="90"/>
      <c r="I31" s="90"/>
      <c r="J31"/>
      <c r="K31"/>
    </row>
    <row r="33" spans="1:11" x14ac:dyDescent="0.25">
      <c r="A33" s="82"/>
      <c r="B33" s="82"/>
      <c r="C33" s="82"/>
      <c r="D33" s="82"/>
      <c r="E33" s="82"/>
      <c r="F33" s="82"/>
      <c r="G33" s="82"/>
      <c r="H33" s="82"/>
      <c r="I33" s="82"/>
      <c r="J33"/>
      <c r="K33"/>
    </row>
    <row r="35" spans="1:11" x14ac:dyDescent="0.25">
      <c r="A35" s="82"/>
      <c r="B35" s="82"/>
      <c r="C35" s="82"/>
      <c r="D35" s="82"/>
      <c r="E35" s="82"/>
      <c r="F35" s="82"/>
      <c r="G35" s="82"/>
      <c r="H35" s="82"/>
      <c r="I35" s="82"/>
      <c r="J35"/>
      <c r="K35"/>
    </row>
  </sheetData>
  <mergeCells count="19">
    <mergeCell ref="A33:I33"/>
    <mergeCell ref="A35:I35"/>
    <mergeCell ref="A21:E21"/>
    <mergeCell ref="A23:I23"/>
    <mergeCell ref="A26:E26"/>
    <mergeCell ref="A27:E27"/>
    <mergeCell ref="A31:I31"/>
    <mergeCell ref="A20:E20"/>
    <mergeCell ref="A1:I1"/>
    <mergeCell ref="A3:I3"/>
    <mergeCell ref="A5:I5"/>
    <mergeCell ref="A10:E10"/>
    <mergeCell ref="A9:E9"/>
    <mergeCell ref="A8:E8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selection activeCell="E3" sqref="E3"/>
    </sheetView>
  </sheetViews>
  <sheetFormatPr defaultRowHeight="15" x14ac:dyDescent="0.25"/>
  <cols>
    <col min="1" max="1" width="52.7109375" style="32" customWidth="1"/>
    <col min="2" max="2" width="17.85546875" style="32" customWidth="1"/>
    <col min="3" max="3" width="17.5703125" style="32" customWidth="1"/>
    <col min="4" max="4" width="18" style="32" customWidth="1"/>
    <col min="5" max="5" width="16.42578125" customWidth="1"/>
    <col min="6" max="6" width="11.140625" customWidth="1"/>
    <col min="7" max="7" width="8.5703125" customWidth="1"/>
    <col min="8" max="9" width="14.140625" bestFit="1" customWidth="1"/>
  </cols>
  <sheetData>
    <row r="1" spans="1:7" ht="52.9" customHeight="1" thickBot="1" x14ac:dyDescent="0.3">
      <c r="A1" s="61" t="s">
        <v>51</v>
      </c>
      <c r="B1" s="61"/>
      <c r="C1" s="61"/>
      <c r="D1" s="61"/>
      <c r="E1" s="61"/>
      <c r="F1" s="61"/>
      <c r="G1" s="61"/>
    </row>
    <row r="2" spans="1:7" ht="50.25" customHeight="1" thickBot="1" x14ac:dyDescent="0.3">
      <c r="A2" s="52" t="s">
        <v>41</v>
      </c>
      <c r="B2" s="52" t="s">
        <v>156</v>
      </c>
      <c r="C2" s="52" t="s">
        <v>157</v>
      </c>
      <c r="D2" s="52" t="s">
        <v>158</v>
      </c>
      <c r="E2" s="52" t="s">
        <v>159</v>
      </c>
      <c r="F2" s="52" t="s">
        <v>84</v>
      </c>
      <c r="G2" s="52" t="s">
        <v>85</v>
      </c>
    </row>
    <row r="3" spans="1:7" x14ac:dyDescent="0.25">
      <c r="A3" s="48" t="s">
        <v>58</v>
      </c>
      <c r="B3" s="48"/>
      <c r="C3" s="48"/>
      <c r="D3" s="48"/>
      <c r="E3" s="48"/>
      <c r="F3" s="48"/>
      <c r="G3" s="55"/>
    </row>
    <row r="4" spans="1:7" s="37" customFormat="1" ht="20.45" customHeight="1" x14ac:dyDescent="0.25">
      <c r="A4" s="93" t="s">
        <v>16</v>
      </c>
      <c r="B4" s="94">
        <v>1734918.3</v>
      </c>
      <c r="C4" s="94">
        <v>2038073.4</v>
      </c>
      <c r="D4" s="94">
        <v>2038073.4</v>
      </c>
      <c r="E4" s="94">
        <v>1947700.93</v>
      </c>
      <c r="F4" s="95">
        <v>112.26</v>
      </c>
      <c r="G4" s="58">
        <v>98.96</v>
      </c>
    </row>
    <row r="5" spans="1:7" s="36" customFormat="1" ht="43.9" customHeight="1" x14ac:dyDescent="0.25">
      <c r="A5" s="93" t="s">
        <v>59</v>
      </c>
      <c r="B5" s="94">
        <v>1403780.58</v>
      </c>
      <c r="C5" s="94">
        <v>1609331</v>
      </c>
      <c r="D5" s="94">
        <v>1609331</v>
      </c>
      <c r="E5" s="94">
        <v>1580368.65</v>
      </c>
      <c r="F5" s="95">
        <v>112.58</v>
      </c>
      <c r="G5" s="58">
        <v>98.85</v>
      </c>
    </row>
    <row r="6" spans="1:7" ht="30" customHeight="1" x14ac:dyDescent="0.25">
      <c r="A6" s="96" t="s">
        <v>88</v>
      </c>
      <c r="B6" s="94">
        <v>4376.12</v>
      </c>
      <c r="C6" s="93"/>
      <c r="D6" s="93"/>
      <c r="E6" s="94">
        <v>14447.08</v>
      </c>
      <c r="F6" s="95">
        <v>330.13</v>
      </c>
      <c r="G6" s="55"/>
    </row>
    <row r="7" spans="1:7" s="36" customFormat="1" ht="29.25" customHeight="1" x14ac:dyDescent="0.25">
      <c r="A7" s="97" t="s">
        <v>89</v>
      </c>
      <c r="B7" s="49">
        <v>4376.12</v>
      </c>
      <c r="C7" s="48"/>
      <c r="D7" s="48"/>
      <c r="E7" s="49">
        <v>14447.08</v>
      </c>
      <c r="F7" s="51">
        <v>330.13</v>
      </c>
      <c r="G7" s="55"/>
    </row>
    <row r="8" spans="1:7" ht="26.25" x14ac:dyDescent="0.25">
      <c r="A8" s="96" t="s">
        <v>90</v>
      </c>
      <c r="B8" s="94">
        <v>1399404.46</v>
      </c>
      <c r="C8" s="93"/>
      <c r="D8" s="93"/>
      <c r="E8" s="94">
        <v>1565921.57</v>
      </c>
      <c r="F8" s="95">
        <v>111.9</v>
      </c>
      <c r="G8" s="55"/>
    </row>
    <row r="9" spans="1:7" ht="26.25" x14ac:dyDescent="0.25">
      <c r="A9" s="97" t="s">
        <v>91</v>
      </c>
      <c r="B9" s="49">
        <v>1398693.71</v>
      </c>
      <c r="C9" s="48"/>
      <c r="D9" s="48"/>
      <c r="E9" s="49">
        <v>1565105.64</v>
      </c>
      <c r="F9" s="51">
        <v>111.9</v>
      </c>
      <c r="G9" s="55"/>
    </row>
    <row r="10" spans="1:7" s="37" customFormat="1" ht="26.25" x14ac:dyDescent="0.25">
      <c r="A10" s="97" t="s">
        <v>147</v>
      </c>
      <c r="B10" s="51">
        <v>710.75</v>
      </c>
      <c r="C10" s="48"/>
      <c r="D10" s="48"/>
      <c r="E10" s="51">
        <v>815.93</v>
      </c>
      <c r="F10" s="51">
        <v>114.8</v>
      </c>
      <c r="G10" s="55"/>
    </row>
    <row r="11" spans="1:7" s="36" customFormat="1" ht="26.25" x14ac:dyDescent="0.25">
      <c r="A11" s="93" t="s">
        <v>93</v>
      </c>
      <c r="B11" s="94">
        <v>65200.63</v>
      </c>
      <c r="C11" s="94">
        <v>42766</v>
      </c>
      <c r="D11" s="94">
        <v>42766</v>
      </c>
      <c r="E11" s="94">
        <v>50864.89</v>
      </c>
      <c r="F11" s="95">
        <v>78.010000000000005</v>
      </c>
      <c r="G11" s="55"/>
    </row>
    <row r="12" spans="1:7" x14ac:dyDescent="0.25">
      <c r="A12" s="96" t="s">
        <v>94</v>
      </c>
      <c r="B12" s="94">
        <v>65200.63</v>
      </c>
      <c r="C12" s="93"/>
      <c r="D12" s="93"/>
      <c r="E12" s="94">
        <v>50864.89</v>
      </c>
      <c r="F12" s="95">
        <v>78.010000000000005</v>
      </c>
      <c r="G12" s="55"/>
    </row>
    <row r="13" spans="1:7" x14ac:dyDescent="0.25">
      <c r="A13" s="97" t="s">
        <v>95</v>
      </c>
      <c r="B13" s="49">
        <v>65200.63</v>
      </c>
      <c r="C13" s="48"/>
      <c r="D13" s="48"/>
      <c r="E13" s="49">
        <v>50864.89</v>
      </c>
      <c r="F13" s="51">
        <v>78.010000000000005</v>
      </c>
      <c r="G13" s="55"/>
    </row>
    <row r="14" spans="1:7" ht="39" x14ac:dyDescent="0.25">
      <c r="A14" s="93" t="s">
        <v>60</v>
      </c>
      <c r="B14" s="94">
        <v>45566.400000000001</v>
      </c>
      <c r="C14" s="94">
        <v>125485</v>
      </c>
      <c r="D14" s="94">
        <v>125485</v>
      </c>
      <c r="E14" s="94">
        <v>65404.12</v>
      </c>
      <c r="F14" s="95">
        <v>143.54</v>
      </c>
      <c r="G14" s="55"/>
    </row>
    <row r="15" spans="1:7" s="36" customFormat="1" ht="26.25" x14ac:dyDescent="0.25">
      <c r="A15" s="96" t="s">
        <v>17</v>
      </c>
      <c r="B15" s="94">
        <v>44846.400000000001</v>
      </c>
      <c r="C15" s="93"/>
      <c r="D15" s="93"/>
      <c r="E15" s="94">
        <v>63124.12</v>
      </c>
      <c r="F15" s="95">
        <v>140.76</v>
      </c>
      <c r="G15" s="55"/>
    </row>
    <row r="16" spans="1:7" x14ac:dyDescent="0.25">
      <c r="A16" s="97" t="s">
        <v>61</v>
      </c>
      <c r="B16" s="49">
        <v>44846.400000000001</v>
      </c>
      <c r="C16" s="48"/>
      <c r="D16" s="48"/>
      <c r="E16" s="49">
        <v>63124.12</v>
      </c>
      <c r="F16" s="51">
        <v>140.76</v>
      </c>
      <c r="G16" s="55"/>
    </row>
    <row r="17" spans="1:7" ht="39" x14ac:dyDescent="0.25">
      <c r="A17" s="96" t="s">
        <v>97</v>
      </c>
      <c r="B17" s="95">
        <v>720</v>
      </c>
      <c r="C17" s="93"/>
      <c r="D17" s="93"/>
      <c r="E17" s="94">
        <v>2280</v>
      </c>
      <c r="F17" s="95">
        <v>316.67</v>
      </c>
      <c r="G17" s="55"/>
    </row>
    <row r="18" spans="1:7" ht="29.25" customHeight="1" x14ac:dyDescent="0.25">
      <c r="A18" s="97" t="s">
        <v>98</v>
      </c>
      <c r="B18" s="51">
        <v>720</v>
      </c>
      <c r="C18" s="48"/>
      <c r="D18" s="48"/>
      <c r="E18" s="49">
        <v>2280</v>
      </c>
      <c r="F18" s="51">
        <v>316.67</v>
      </c>
      <c r="G18" s="58">
        <v>66.66</v>
      </c>
    </row>
    <row r="19" spans="1:7" ht="26.25" x14ac:dyDescent="0.25">
      <c r="A19" s="93" t="s">
        <v>18</v>
      </c>
      <c r="B19" s="94">
        <v>220370.69</v>
      </c>
      <c r="C19" s="94">
        <v>260491.4</v>
      </c>
      <c r="D19" s="94">
        <v>260491.4</v>
      </c>
      <c r="E19" s="94">
        <v>251063.27</v>
      </c>
      <c r="F19" s="95">
        <v>113.93</v>
      </c>
      <c r="G19" s="55"/>
    </row>
    <row r="20" spans="1:7" s="36" customFormat="1" ht="26.25" x14ac:dyDescent="0.25">
      <c r="A20" s="96" t="s">
        <v>19</v>
      </c>
      <c r="B20" s="94">
        <v>220370.69</v>
      </c>
      <c r="C20" s="93"/>
      <c r="D20" s="93"/>
      <c r="E20" s="94">
        <v>251063.27</v>
      </c>
      <c r="F20" s="95">
        <v>113.93</v>
      </c>
      <c r="G20" s="55"/>
    </row>
    <row r="21" spans="1:7" ht="26.25" x14ac:dyDescent="0.25">
      <c r="A21" s="97" t="s">
        <v>62</v>
      </c>
      <c r="B21" s="49">
        <v>209789.69</v>
      </c>
      <c r="C21" s="48"/>
      <c r="D21" s="48"/>
      <c r="E21" s="49">
        <v>204347.4</v>
      </c>
      <c r="F21" s="51">
        <v>97.41</v>
      </c>
      <c r="G21" s="55"/>
    </row>
    <row r="22" spans="1:7" s="37" customFormat="1" ht="26.25" x14ac:dyDescent="0.25">
      <c r="A22" s="97" t="s">
        <v>63</v>
      </c>
      <c r="B22" s="49">
        <v>10581</v>
      </c>
      <c r="C22" s="48"/>
      <c r="D22" s="48"/>
      <c r="E22" s="49">
        <v>46715.87</v>
      </c>
      <c r="F22" s="51">
        <v>441.51</v>
      </c>
      <c r="G22" s="55"/>
    </row>
    <row r="23" spans="1:7" s="36" customFormat="1" ht="15.75" customHeight="1" x14ac:dyDescent="0.25">
      <c r="A23" s="93" t="s">
        <v>101</v>
      </c>
      <c r="B23" s="95">
        <v>63</v>
      </c>
      <c r="C23" s="93"/>
      <c r="D23" s="93"/>
      <c r="E23" s="93"/>
      <c r="F23" s="93"/>
      <c r="G23" s="55"/>
    </row>
    <row r="24" spans="1:7" ht="26.25" x14ac:dyDescent="0.25">
      <c r="A24" s="93" t="s">
        <v>102</v>
      </c>
      <c r="B24" s="95">
        <v>63</v>
      </c>
      <c r="C24" s="93"/>
      <c r="D24" s="93"/>
      <c r="E24" s="93"/>
      <c r="F24" s="93"/>
      <c r="G24" s="58">
        <v>109.14</v>
      </c>
    </row>
    <row r="25" spans="1:7" x14ac:dyDescent="0.25">
      <c r="A25" s="96" t="s">
        <v>103</v>
      </c>
      <c r="B25" s="95">
        <v>63</v>
      </c>
      <c r="C25" s="93"/>
      <c r="D25" s="93"/>
      <c r="E25" s="93"/>
      <c r="F25" s="93"/>
      <c r="G25" s="55"/>
    </row>
    <row r="26" spans="1:7" x14ac:dyDescent="0.25">
      <c r="A26" s="97" t="s">
        <v>104</v>
      </c>
      <c r="B26" s="51">
        <v>63</v>
      </c>
      <c r="C26" s="48"/>
      <c r="D26" s="48"/>
      <c r="E26" s="48"/>
      <c r="F26" s="48"/>
      <c r="G26" s="55"/>
    </row>
    <row r="27" spans="1:7" x14ac:dyDescent="0.25">
      <c r="A27" s="48" t="s">
        <v>39</v>
      </c>
      <c r="B27" s="49">
        <v>1734981.3</v>
      </c>
      <c r="C27" s="49">
        <v>2038073.4</v>
      </c>
      <c r="D27" s="49">
        <v>2038073.4</v>
      </c>
      <c r="E27" s="49">
        <v>1947700.93</v>
      </c>
      <c r="F27" s="51">
        <v>112.26</v>
      </c>
      <c r="G27" s="55"/>
    </row>
    <row r="28" spans="1:7" x14ac:dyDescent="0.25">
      <c r="A28" s="93" t="s">
        <v>20</v>
      </c>
      <c r="B28" s="94">
        <v>1677259.34</v>
      </c>
      <c r="C28" s="94">
        <v>1961386.4</v>
      </c>
      <c r="D28" s="94">
        <v>1961386.4</v>
      </c>
      <c r="E28" s="94">
        <v>2038208.14</v>
      </c>
      <c r="F28" s="95">
        <v>121.52</v>
      </c>
      <c r="G28" s="58">
        <v>35</v>
      </c>
    </row>
    <row r="29" spans="1:7" x14ac:dyDescent="0.25">
      <c r="A29" s="93" t="s">
        <v>21</v>
      </c>
      <c r="B29" s="94">
        <v>1386274.73</v>
      </c>
      <c r="C29" s="94">
        <v>1559100</v>
      </c>
      <c r="D29" s="94">
        <v>1559100</v>
      </c>
      <c r="E29" s="94">
        <v>1688518.12</v>
      </c>
      <c r="F29" s="95">
        <v>121.8</v>
      </c>
      <c r="G29" s="58">
        <v>35</v>
      </c>
    </row>
    <row r="30" spans="1:7" x14ac:dyDescent="0.25">
      <c r="A30" s="96" t="s">
        <v>22</v>
      </c>
      <c r="B30" s="94">
        <v>1189372.57</v>
      </c>
      <c r="C30" s="93"/>
      <c r="D30" s="93"/>
      <c r="E30" s="94">
        <v>1432915.4</v>
      </c>
      <c r="F30" s="95">
        <v>120.48</v>
      </c>
      <c r="G30" s="55"/>
    </row>
    <row r="31" spans="1:7" x14ac:dyDescent="0.25">
      <c r="A31" s="97" t="s">
        <v>64</v>
      </c>
      <c r="B31" s="49">
        <v>1189372.57</v>
      </c>
      <c r="C31" s="48"/>
      <c r="D31" s="48"/>
      <c r="E31" s="49">
        <v>1432915.4</v>
      </c>
      <c r="F31" s="51">
        <v>120.48</v>
      </c>
      <c r="G31" s="55"/>
    </row>
    <row r="32" spans="1:7" ht="14.25" customHeight="1" x14ac:dyDescent="0.25">
      <c r="A32" s="96" t="s">
        <v>23</v>
      </c>
      <c r="B32" s="94">
        <v>45661.26</v>
      </c>
      <c r="C32" s="93"/>
      <c r="D32" s="93"/>
      <c r="E32" s="94">
        <v>48431.24</v>
      </c>
      <c r="F32" s="95">
        <v>106.07</v>
      </c>
      <c r="G32" s="58">
        <v>98.96</v>
      </c>
    </row>
    <row r="33" spans="1:7" x14ac:dyDescent="0.25">
      <c r="A33" s="97" t="s">
        <v>24</v>
      </c>
      <c r="B33" s="49">
        <v>45661.26</v>
      </c>
      <c r="C33" s="48"/>
      <c r="D33" s="48"/>
      <c r="E33" s="49">
        <v>48431.24</v>
      </c>
      <c r="F33" s="51">
        <v>106.07</v>
      </c>
      <c r="G33" s="58">
        <v>98.21</v>
      </c>
    </row>
    <row r="34" spans="1:7" ht="18" customHeight="1" x14ac:dyDescent="0.25">
      <c r="A34" s="96" t="s">
        <v>25</v>
      </c>
      <c r="B34" s="94">
        <v>151240.9</v>
      </c>
      <c r="C34" s="93"/>
      <c r="D34" s="93"/>
      <c r="E34" s="94">
        <v>207171.48</v>
      </c>
      <c r="F34" s="95">
        <v>136.97999999999999</v>
      </c>
      <c r="G34" s="58">
        <v>98.55</v>
      </c>
    </row>
    <row r="35" spans="1:7" x14ac:dyDescent="0.25">
      <c r="A35" s="97" t="s">
        <v>106</v>
      </c>
      <c r="B35" s="49">
        <v>16552.79</v>
      </c>
      <c r="C35" s="48"/>
      <c r="D35" s="48"/>
      <c r="E35" s="48"/>
      <c r="F35" s="48"/>
      <c r="G35" s="55"/>
    </row>
    <row r="36" spans="1:7" x14ac:dyDescent="0.25">
      <c r="A36" s="97" t="s">
        <v>66</v>
      </c>
      <c r="B36" s="49">
        <v>134628.99</v>
      </c>
      <c r="C36" s="48"/>
      <c r="D36" s="48"/>
      <c r="E36" s="49">
        <v>207171.48</v>
      </c>
      <c r="F36" s="51">
        <v>153.88</v>
      </c>
      <c r="G36" s="55"/>
    </row>
    <row r="37" spans="1:7" ht="26.25" x14ac:dyDescent="0.25">
      <c r="A37" s="97" t="s">
        <v>107</v>
      </c>
      <c r="B37" s="51">
        <v>59.12</v>
      </c>
      <c r="C37" s="48"/>
      <c r="D37" s="48"/>
      <c r="E37" s="48"/>
      <c r="F37" s="48"/>
      <c r="G37" s="55"/>
    </row>
    <row r="38" spans="1:7" x14ac:dyDescent="0.25">
      <c r="A38" s="93" t="s">
        <v>26</v>
      </c>
      <c r="B38" s="94">
        <v>287515.31</v>
      </c>
      <c r="C38" s="94">
        <v>400500.4</v>
      </c>
      <c r="D38" s="94">
        <v>400500.4</v>
      </c>
      <c r="E38" s="94">
        <v>347905.62</v>
      </c>
      <c r="F38" s="95">
        <v>121</v>
      </c>
      <c r="G38" s="55"/>
    </row>
    <row r="39" spans="1:7" x14ac:dyDescent="0.25">
      <c r="A39" s="96" t="s">
        <v>27</v>
      </c>
      <c r="B39" s="94">
        <v>79858.45</v>
      </c>
      <c r="C39" s="93"/>
      <c r="D39" s="93"/>
      <c r="E39" s="94">
        <v>83348.86</v>
      </c>
      <c r="F39" s="95">
        <v>104.37</v>
      </c>
      <c r="G39" s="55"/>
    </row>
    <row r="40" spans="1:7" x14ac:dyDescent="0.25">
      <c r="A40" s="97" t="s">
        <v>28</v>
      </c>
      <c r="B40" s="49">
        <v>15770.35</v>
      </c>
      <c r="C40" s="48"/>
      <c r="D40" s="48"/>
      <c r="E40" s="49">
        <v>11786.46</v>
      </c>
      <c r="F40" s="51">
        <v>74.739999999999995</v>
      </c>
      <c r="G40" s="55"/>
    </row>
    <row r="41" spans="1:7" ht="26.25" x14ac:dyDescent="0.25">
      <c r="A41" s="97" t="s">
        <v>42</v>
      </c>
      <c r="B41" s="49">
        <v>60814.94</v>
      </c>
      <c r="C41" s="48"/>
      <c r="D41" s="48"/>
      <c r="E41" s="49">
        <v>66317.37</v>
      </c>
      <c r="F41" s="51">
        <v>109.05</v>
      </c>
      <c r="G41" s="55"/>
    </row>
    <row r="42" spans="1:7" x14ac:dyDescent="0.25">
      <c r="A42" s="97" t="s">
        <v>67</v>
      </c>
      <c r="B42" s="51">
        <v>980</v>
      </c>
      <c r="C42" s="48"/>
      <c r="D42" s="48"/>
      <c r="E42" s="49">
        <v>2504.19</v>
      </c>
      <c r="F42" s="51">
        <v>255.53</v>
      </c>
      <c r="G42" s="55"/>
    </row>
    <row r="43" spans="1:7" x14ac:dyDescent="0.25">
      <c r="A43" s="97" t="s">
        <v>43</v>
      </c>
      <c r="B43" s="49">
        <v>2293.16</v>
      </c>
      <c r="C43" s="48"/>
      <c r="D43" s="48"/>
      <c r="E43" s="49">
        <v>2740.84</v>
      </c>
      <c r="F43" s="51">
        <v>119.52</v>
      </c>
      <c r="G43" s="58">
        <v>96.12</v>
      </c>
    </row>
    <row r="44" spans="1:7" x14ac:dyDescent="0.25">
      <c r="A44" s="96" t="s">
        <v>29</v>
      </c>
      <c r="B44" s="94">
        <v>137337.71</v>
      </c>
      <c r="C44" s="93"/>
      <c r="D44" s="93"/>
      <c r="E44" s="94">
        <v>142457.39000000001</v>
      </c>
      <c r="F44" s="95">
        <v>103.73</v>
      </c>
      <c r="G44" s="55"/>
    </row>
    <row r="45" spans="1:7" x14ac:dyDescent="0.25">
      <c r="A45" s="97" t="s">
        <v>30</v>
      </c>
      <c r="B45" s="49">
        <v>28524.27</v>
      </c>
      <c r="C45" s="48"/>
      <c r="D45" s="48"/>
      <c r="E45" s="49">
        <v>38908.910000000003</v>
      </c>
      <c r="F45" s="51">
        <v>136.41</v>
      </c>
      <c r="G45" s="55"/>
    </row>
    <row r="46" spans="1:7" x14ac:dyDescent="0.25">
      <c r="A46" s="97" t="s">
        <v>69</v>
      </c>
      <c r="B46" s="49">
        <v>67763.58</v>
      </c>
      <c r="C46" s="48"/>
      <c r="D46" s="48"/>
      <c r="E46" s="49">
        <v>54406.5</v>
      </c>
      <c r="F46" s="51">
        <v>80.290000000000006</v>
      </c>
      <c r="G46" s="55"/>
    </row>
    <row r="47" spans="1:7" x14ac:dyDescent="0.25">
      <c r="A47" s="97" t="s">
        <v>47</v>
      </c>
      <c r="B47" s="49">
        <v>38944.550000000003</v>
      </c>
      <c r="C47" s="48"/>
      <c r="D47" s="48"/>
      <c r="E47" s="49">
        <v>46602.68</v>
      </c>
      <c r="F47" s="51">
        <v>119.66</v>
      </c>
      <c r="G47" s="55"/>
    </row>
    <row r="48" spans="1:7" ht="26.25" x14ac:dyDescent="0.25">
      <c r="A48" s="97" t="s">
        <v>108</v>
      </c>
      <c r="B48" s="49">
        <v>1260.45</v>
      </c>
      <c r="C48" s="48"/>
      <c r="D48" s="48"/>
      <c r="E48" s="49">
        <v>1400.92</v>
      </c>
      <c r="F48" s="51">
        <v>111.14</v>
      </c>
      <c r="G48" s="55"/>
    </row>
    <row r="49" spans="1:7" x14ac:dyDescent="0.25">
      <c r="A49" s="97" t="s">
        <v>109</v>
      </c>
      <c r="B49" s="48"/>
      <c r="C49" s="48"/>
      <c r="D49" s="48"/>
      <c r="E49" s="51">
        <v>284</v>
      </c>
      <c r="F49" s="48"/>
      <c r="G49" s="55"/>
    </row>
    <row r="50" spans="1:7" x14ac:dyDescent="0.25">
      <c r="A50" s="97" t="s">
        <v>110</v>
      </c>
      <c r="B50" s="51">
        <v>844.86</v>
      </c>
      <c r="C50" s="48"/>
      <c r="D50" s="48"/>
      <c r="E50" s="51">
        <v>854.38</v>
      </c>
      <c r="F50" s="51">
        <v>101.13</v>
      </c>
      <c r="G50" s="55"/>
    </row>
    <row r="51" spans="1:7" x14ac:dyDescent="0.25">
      <c r="A51" s="96" t="s">
        <v>31</v>
      </c>
      <c r="B51" s="94">
        <v>55422.54</v>
      </c>
      <c r="C51" s="93"/>
      <c r="D51" s="93"/>
      <c r="E51" s="94">
        <v>109865.53</v>
      </c>
      <c r="F51" s="95">
        <v>198.23</v>
      </c>
      <c r="G51" s="55"/>
    </row>
    <row r="52" spans="1:7" x14ac:dyDescent="0.25">
      <c r="A52" s="97" t="s">
        <v>70</v>
      </c>
      <c r="B52" s="49">
        <v>6720.38</v>
      </c>
      <c r="C52" s="48"/>
      <c r="D52" s="48"/>
      <c r="E52" s="49">
        <v>5691.02</v>
      </c>
      <c r="F52" s="51">
        <v>84.68</v>
      </c>
      <c r="G52" s="55"/>
    </row>
    <row r="53" spans="1:7" x14ac:dyDescent="0.25">
      <c r="A53" s="97" t="s">
        <v>44</v>
      </c>
      <c r="B53" s="49">
        <v>12723.55</v>
      </c>
      <c r="C53" s="48"/>
      <c r="D53" s="48"/>
      <c r="E53" s="49">
        <v>57281.48</v>
      </c>
      <c r="F53" s="51">
        <v>450.2</v>
      </c>
      <c r="G53" s="55"/>
    </row>
    <row r="54" spans="1:7" x14ac:dyDescent="0.25">
      <c r="A54" s="97" t="s">
        <v>32</v>
      </c>
      <c r="B54" s="49">
        <v>1316.16</v>
      </c>
      <c r="C54" s="48"/>
      <c r="D54" s="48"/>
      <c r="E54" s="49">
        <v>1349.23</v>
      </c>
      <c r="F54" s="51">
        <v>102.51</v>
      </c>
      <c r="G54" s="55"/>
    </row>
    <row r="55" spans="1:7" x14ac:dyDescent="0.25">
      <c r="A55" s="97" t="s">
        <v>48</v>
      </c>
      <c r="B55" s="49">
        <v>19204.900000000001</v>
      </c>
      <c r="C55" s="48"/>
      <c r="D55" s="48"/>
      <c r="E55" s="49">
        <v>19295.759999999998</v>
      </c>
      <c r="F55" s="51">
        <v>100.47</v>
      </c>
      <c r="G55" s="55"/>
    </row>
    <row r="56" spans="1:7" x14ac:dyDescent="0.25">
      <c r="A56" s="97" t="s">
        <v>71</v>
      </c>
      <c r="B56" s="49">
        <v>2250.4899999999998</v>
      </c>
      <c r="C56" s="48"/>
      <c r="D56" s="48"/>
      <c r="E56" s="49">
        <v>2135.23</v>
      </c>
      <c r="F56" s="51">
        <v>94.88</v>
      </c>
      <c r="G56" s="55"/>
    </row>
    <row r="57" spans="1:7" x14ac:dyDescent="0.25">
      <c r="A57" s="97" t="s">
        <v>72</v>
      </c>
      <c r="B57" s="51">
        <v>754.63</v>
      </c>
      <c r="C57" s="48"/>
      <c r="D57" s="48"/>
      <c r="E57" s="51">
        <v>745.92</v>
      </c>
      <c r="F57" s="51">
        <v>98.85</v>
      </c>
      <c r="G57" s="55"/>
    </row>
    <row r="58" spans="1:7" x14ac:dyDescent="0.25">
      <c r="A58" s="97" t="s">
        <v>33</v>
      </c>
      <c r="B58" s="49">
        <v>8710.9</v>
      </c>
      <c r="C58" s="48"/>
      <c r="D58" s="48"/>
      <c r="E58" s="49">
        <v>13377.34</v>
      </c>
      <c r="F58" s="51">
        <v>153.57</v>
      </c>
      <c r="G58" s="55"/>
    </row>
    <row r="59" spans="1:7" x14ac:dyDescent="0.25">
      <c r="A59" s="97" t="s">
        <v>45</v>
      </c>
      <c r="B59" s="49">
        <v>2462.5300000000002</v>
      </c>
      <c r="C59" s="48"/>
      <c r="D59" s="48"/>
      <c r="E59" s="49">
        <v>5558.05</v>
      </c>
      <c r="F59" s="51">
        <v>225.7</v>
      </c>
      <c r="G59" s="55"/>
    </row>
    <row r="60" spans="1:7" x14ac:dyDescent="0.25">
      <c r="A60" s="97" t="s">
        <v>46</v>
      </c>
      <c r="B60" s="49">
        <v>1279</v>
      </c>
      <c r="C60" s="48"/>
      <c r="D60" s="48"/>
      <c r="E60" s="49">
        <v>4431.5</v>
      </c>
      <c r="F60" s="51">
        <v>346.48</v>
      </c>
      <c r="G60" s="55"/>
    </row>
    <row r="61" spans="1:7" x14ac:dyDescent="0.25">
      <c r="A61" s="96" t="s">
        <v>34</v>
      </c>
      <c r="B61" s="94">
        <v>14896.61</v>
      </c>
      <c r="C61" s="93"/>
      <c r="D61" s="93"/>
      <c r="E61" s="94">
        <v>12233.84</v>
      </c>
      <c r="F61" s="95">
        <v>82.12</v>
      </c>
      <c r="G61" s="55"/>
    </row>
    <row r="62" spans="1:7" x14ac:dyDescent="0.25">
      <c r="A62" s="97" t="s">
        <v>73</v>
      </c>
      <c r="B62" s="51">
        <v>848.02</v>
      </c>
      <c r="C62" s="48"/>
      <c r="D62" s="48"/>
      <c r="E62" s="51">
        <v>705.37</v>
      </c>
      <c r="F62" s="51">
        <v>83.18</v>
      </c>
      <c r="G62" s="55"/>
    </row>
    <row r="63" spans="1:7" x14ac:dyDescent="0.25">
      <c r="A63" s="97" t="s">
        <v>74</v>
      </c>
      <c r="B63" s="49">
        <v>5044.04</v>
      </c>
      <c r="C63" s="48"/>
      <c r="D63" s="48"/>
      <c r="E63" s="49">
        <v>5429.09</v>
      </c>
      <c r="F63" s="51">
        <v>107.63</v>
      </c>
      <c r="G63" s="55"/>
    </row>
    <row r="64" spans="1:7" x14ac:dyDescent="0.25">
      <c r="A64" s="97" t="s">
        <v>111</v>
      </c>
      <c r="B64" s="48"/>
      <c r="C64" s="48"/>
      <c r="D64" s="48"/>
      <c r="E64" s="51">
        <v>160</v>
      </c>
      <c r="F64" s="48"/>
      <c r="G64" s="55"/>
    </row>
    <row r="65" spans="1:7" x14ac:dyDescent="0.25">
      <c r="A65" s="97" t="s">
        <v>75</v>
      </c>
      <c r="B65" s="49">
        <v>4429.42</v>
      </c>
      <c r="C65" s="48"/>
      <c r="D65" s="48"/>
      <c r="E65" s="49">
        <v>5064.7299999999996</v>
      </c>
      <c r="F65" s="51">
        <v>114.34</v>
      </c>
      <c r="G65" s="55"/>
    </row>
    <row r="66" spans="1:7" x14ac:dyDescent="0.25">
      <c r="A66" s="97" t="s">
        <v>112</v>
      </c>
      <c r="B66" s="49">
        <v>3427.46</v>
      </c>
      <c r="C66" s="48"/>
      <c r="D66" s="48"/>
      <c r="E66" s="48"/>
      <c r="F66" s="48"/>
      <c r="G66" s="55"/>
    </row>
    <row r="67" spans="1:7" x14ac:dyDescent="0.25">
      <c r="A67" s="97" t="s">
        <v>76</v>
      </c>
      <c r="B67" s="49">
        <v>1147.67</v>
      </c>
      <c r="C67" s="48"/>
      <c r="D67" s="48"/>
      <c r="E67" s="51">
        <v>874.65</v>
      </c>
      <c r="F67" s="51">
        <v>76.209999999999994</v>
      </c>
      <c r="G67" s="55"/>
    </row>
    <row r="68" spans="1:7" x14ac:dyDescent="0.25">
      <c r="A68" s="93" t="s">
        <v>35</v>
      </c>
      <c r="B68" s="94">
        <v>2237.7600000000002</v>
      </c>
      <c r="C68" s="95">
        <v>584</v>
      </c>
      <c r="D68" s="95">
        <v>584</v>
      </c>
      <c r="E68" s="95">
        <v>583.05999999999995</v>
      </c>
      <c r="F68" s="95">
        <v>26.06</v>
      </c>
      <c r="G68" s="55"/>
    </row>
    <row r="69" spans="1:7" x14ac:dyDescent="0.25">
      <c r="A69" s="96" t="s">
        <v>36</v>
      </c>
      <c r="B69" s="94">
        <v>2237.7600000000002</v>
      </c>
      <c r="C69" s="93"/>
      <c r="D69" s="93"/>
      <c r="E69" s="95">
        <v>583.05999999999995</v>
      </c>
      <c r="F69" s="95">
        <v>26.06</v>
      </c>
      <c r="G69" s="55"/>
    </row>
    <row r="70" spans="1:7" x14ac:dyDescent="0.25">
      <c r="A70" s="97" t="s">
        <v>37</v>
      </c>
      <c r="B70" s="51">
        <v>543.59</v>
      </c>
      <c r="C70" s="48"/>
      <c r="D70" s="48"/>
      <c r="E70" s="51">
        <v>583.05999999999995</v>
      </c>
      <c r="F70" s="51">
        <v>107.26</v>
      </c>
      <c r="G70" s="55"/>
    </row>
    <row r="71" spans="1:7" x14ac:dyDescent="0.25">
      <c r="A71" s="97" t="s">
        <v>113</v>
      </c>
      <c r="B71" s="49">
        <v>1693.52</v>
      </c>
      <c r="C71" s="48"/>
      <c r="D71" s="48"/>
      <c r="E71" s="48"/>
      <c r="F71" s="48"/>
      <c r="G71" s="55"/>
    </row>
    <row r="72" spans="1:7" x14ac:dyDescent="0.25">
      <c r="A72" s="97" t="s">
        <v>114</v>
      </c>
      <c r="B72" s="51">
        <v>0.65</v>
      </c>
      <c r="C72" s="48"/>
      <c r="D72" s="48"/>
      <c r="E72" s="48"/>
      <c r="F72" s="48"/>
      <c r="G72" s="55"/>
    </row>
    <row r="73" spans="1:7" ht="26.25" x14ac:dyDescent="0.25">
      <c r="A73" s="93" t="s">
        <v>115</v>
      </c>
      <c r="B73" s="95">
        <v>781.54</v>
      </c>
      <c r="C73" s="95">
        <v>527</v>
      </c>
      <c r="D73" s="95">
        <v>527</v>
      </c>
      <c r="E73" s="95">
        <v>526.34</v>
      </c>
      <c r="F73" s="95">
        <v>67.349999999999994</v>
      </c>
      <c r="G73" s="55"/>
    </row>
    <row r="74" spans="1:7" ht="26.25" x14ac:dyDescent="0.25">
      <c r="A74" s="96" t="s">
        <v>116</v>
      </c>
      <c r="B74" s="95">
        <v>781.54</v>
      </c>
      <c r="C74" s="93"/>
      <c r="D74" s="93"/>
      <c r="E74" s="95">
        <v>526.34</v>
      </c>
      <c r="F74" s="95">
        <v>67.349999999999994</v>
      </c>
      <c r="G74" s="58">
        <v>99.59</v>
      </c>
    </row>
    <row r="75" spans="1:7" x14ac:dyDescent="0.25">
      <c r="A75" s="97" t="s">
        <v>117</v>
      </c>
      <c r="B75" s="51">
        <v>781.54</v>
      </c>
      <c r="C75" s="48"/>
      <c r="D75" s="48"/>
      <c r="E75" s="51">
        <v>526.34</v>
      </c>
      <c r="F75" s="51">
        <v>67.349999999999994</v>
      </c>
      <c r="G75" s="55"/>
    </row>
    <row r="76" spans="1:7" x14ac:dyDescent="0.25">
      <c r="A76" s="93" t="s">
        <v>118</v>
      </c>
      <c r="B76" s="95">
        <v>450</v>
      </c>
      <c r="C76" s="95">
        <v>675</v>
      </c>
      <c r="D76" s="95">
        <v>675</v>
      </c>
      <c r="E76" s="95">
        <v>675</v>
      </c>
      <c r="F76" s="95">
        <v>150</v>
      </c>
      <c r="G76" s="55"/>
    </row>
    <row r="77" spans="1:7" x14ac:dyDescent="0.25">
      <c r="A77" s="96" t="s">
        <v>119</v>
      </c>
      <c r="B77" s="95">
        <v>450</v>
      </c>
      <c r="C77" s="93"/>
      <c r="D77" s="93"/>
      <c r="E77" s="95">
        <v>675</v>
      </c>
      <c r="F77" s="95">
        <v>150</v>
      </c>
      <c r="G77" s="55"/>
    </row>
    <row r="78" spans="1:7" x14ac:dyDescent="0.25">
      <c r="A78" s="97" t="s">
        <v>120</v>
      </c>
      <c r="B78" s="51">
        <v>450</v>
      </c>
      <c r="C78" s="48"/>
      <c r="D78" s="48"/>
      <c r="E78" s="51">
        <v>675</v>
      </c>
      <c r="F78" s="51">
        <v>150</v>
      </c>
      <c r="G78" s="55"/>
    </row>
    <row r="79" spans="1:7" x14ac:dyDescent="0.25">
      <c r="A79" s="93" t="s">
        <v>38</v>
      </c>
      <c r="B79" s="94">
        <v>12684.2</v>
      </c>
      <c r="C79" s="94">
        <v>64575</v>
      </c>
      <c r="D79" s="94">
        <v>64575</v>
      </c>
      <c r="E79" s="94">
        <v>65092.21</v>
      </c>
      <c r="F79" s="95">
        <v>513.17999999999995</v>
      </c>
      <c r="G79" s="58">
        <v>65.13</v>
      </c>
    </row>
    <row r="80" spans="1:7" ht="26.25" x14ac:dyDescent="0.25">
      <c r="A80" s="93" t="s">
        <v>121</v>
      </c>
      <c r="B80" s="94">
        <v>9800</v>
      </c>
      <c r="C80" s="94">
        <v>12185</v>
      </c>
      <c r="D80" s="94">
        <v>12185</v>
      </c>
      <c r="E80" s="94">
        <v>12184.87</v>
      </c>
      <c r="F80" s="95">
        <v>124.34</v>
      </c>
      <c r="G80" s="55"/>
    </row>
    <row r="81" spans="1:7" x14ac:dyDescent="0.25">
      <c r="A81" s="96" t="s">
        <v>130</v>
      </c>
      <c r="B81" s="94">
        <v>9800</v>
      </c>
      <c r="C81" s="93"/>
      <c r="D81" s="93"/>
      <c r="E81" s="94">
        <v>12184.87</v>
      </c>
      <c r="F81" s="95">
        <v>124.34</v>
      </c>
      <c r="G81" s="55"/>
    </row>
    <row r="82" spans="1:7" x14ac:dyDescent="0.25">
      <c r="A82" s="97" t="s">
        <v>148</v>
      </c>
      <c r="B82" s="49">
        <v>9800</v>
      </c>
      <c r="C82" s="48"/>
      <c r="D82" s="48"/>
      <c r="E82" s="49">
        <v>12184.87</v>
      </c>
      <c r="F82" s="51">
        <v>124.34</v>
      </c>
      <c r="G82" s="58">
        <v>100</v>
      </c>
    </row>
    <row r="83" spans="1:7" ht="26.25" x14ac:dyDescent="0.25">
      <c r="A83" s="93" t="s">
        <v>77</v>
      </c>
      <c r="B83" s="94">
        <v>2884.2</v>
      </c>
      <c r="C83" s="94">
        <v>52390</v>
      </c>
      <c r="D83" s="94">
        <v>52390</v>
      </c>
      <c r="E83" s="94">
        <v>52907.34</v>
      </c>
      <c r="F83" s="94">
        <v>1834.39</v>
      </c>
      <c r="G83" s="55"/>
    </row>
    <row r="84" spans="1:7" x14ac:dyDescent="0.25">
      <c r="A84" s="96" t="s">
        <v>78</v>
      </c>
      <c r="B84" s="94">
        <v>1547.98</v>
      </c>
      <c r="C84" s="93"/>
      <c r="D84" s="93"/>
      <c r="E84" s="94">
        <v>51378.7</v>
      </c>
      <c r="F84" s="94">
        <v>3319.08</v>
      </c>
      <c r="G84" s="55"/>
    </row>
    <row r="85" spans="1:7" x14ac:dyDescent="0.25">
      <c r="A85" s="97" t="s">
        <v>79</v>
      </c>
      <c r="B85" s="49">
        <v>1518.35</v>
      </c>
      <c r="C85" s="48"/>
      <c r="D85" s="48"/>
      <c r="E85" s="49">
        <v>40349.69</v>
      </c>
      <c r="F85" s="49">
        <v>2657.47</v>
      </c>
      <c r="G85" s="58">
        <v>96.04</v>
      </c>
    </row>
    <row r="86" spans="1:7" x14ac:dyDescent="0.25">
      <c r="A86" s="97" t="s">
        <v>154</v>
      </c>
      <c r="B86" s="48"/>
      <c r="C86" s="48"/>
      <c r="D86" s="48"/>
      <c r="E86" s="51">
        <v>413.09</v>
      </c>
      <c r="F86" s="48"/>
      <c r="G86" s="58">
        <v>100</v>
      </c>
    </row>
    <row r="87" spans="1:7" x14ac:dyDescent="0.25">
      <c r="A87" s="97" t="s">
        <v>155</v>
      </c>
      <c r="B87" s="48"/>
      <c r="C87" s="48"/>
      <c r="D87" s="48"/>
      <c r="E87" s="49">
        <v>5187</v>
      </c>
      <c r="F87" s="48"/>
      <c r="G87" s="55"/>
    </row>
    <row r="88" spans="1:7" x14ac:dyDescent="0.25">
      <c r="A88" s="97" t="s">
        <v>122</v>
      </c>
      <c r="B88" s="51">
        <v>29.63</v>
      </c>
      <c r="C88" s="48"/>
      <c r="D88" s="48"/>
      <c r="E88" s="49">
        <v>5428.92</v>
      </c>
      <c r="F88" s="49">
        <v>18322.38</v>
      </c>
      <c r="G88" s="55"/>
    </row>
    <row r="89" spans="1:7" ht="26.25" x14ac:dyDescent="0.25">
      <c r="A89" s="96" t="s">
        <v>123</v>
      </c>
      <c r="B89" s="94">
        <v>1336.22</v>
      </c>
      <c r="C89" s="93"/>
      <c r="D89" s="93"/>
      <c r="E89" s="94">
        <v>1528.64</v>
      </c>
      <c r="F89" s="95">
        <v>114.4</v>
      </c>
      <c r="G89" s="58">
        <v>89.38</v>
      </c>
    </row>
    <row r="90" spans="1:7" x14ac:dyDescent="0.25">
      <c r="A90" s="97" t="s">
        <v>124</v>
      </c>
      <c r="B90" s="49">
        <v>1336.22</v>
      </c>
      <c r="C90" s="48"/>
      <c r="D90" s="48"/>
      <c r="E90" s="49">
        <v>1528.64</v>
      </c>
      <c r="F90" s="51">
        <v>114.4</v>
      </c>
      <c r="G90" s="55"/>
    </row>
    <row r="91" spans="1:7" x14ac:dyDescent="0.25">
      <c r="A91" s="48" t="s">
        <v>40</v>
      </c>
      <c r="B91" s="49">
        <v>1689943.54</v>
      </c>
      <c r="C91" s="49">
        <v>2025961.4</v>
      </c>
      <c r="D91" s="49">
        <v>2025961.4</v>
      </c>
      <c r="E91" s="49">
        <v>2103300.35</v>
      </c>
      <c r="F91" s="51">
        <v>124.46</v>
      </c>
      <c r="G91" s="55"/>
    </row>
    <row r="92" spans="1:7" x14ac:dyDescent="0.25">
      <c r="A92" s="53" t="s">
        <v>122</v>
      </c>
      <c r="B92" s="56">
        <v>75363.02</v>
      </c>
      <c r="C92" s="54"/>
      <c r="D92" s="54"/>
      <c r="E92" s="57">
        <v>29.63</v>
      </c>
      <c r="F92" s="57">
        <v>0.04</v>
      </c>
      <c r="G92" s="55"/>
    </row>
    <row r="93" spans="1:7" x14ac:dyDescent="0.25">
      <c r="A93" s="53" t="s">
        <v>123</v>
      </c>
      <c r="B93" s="57">
        <v>767.6</v>
      </c>
      <c r="C93" s="54"/>
      <c r="D93" s="54"/>
      <c r="E93" s="56">
        <v>1336.22</v>
      </c>
      <c r="F93" s="57">
        <v>174.08</v>
      </c>
      <c r="G93" s="55"/>
    </row>
    <row r="94" spans="1:7" x14ac:dyDescent="0.25">
      <c r="A94" s="53" t="s">
        <v>124</v>
      </c>
      <c r="B94" s="57">
        <v>767.6</v>
      </c>
      <c r="C94" s="54"/>
      <c r="D94" s="54"/>
      <c r="E94" s="56">
        <v>1336.22</v>
      </c>
      <c r="F94" s="57">
        <v>174.08</v>
      </c>
      <c r="G94" s="55"/>
    </row>
    <row r="95" spans="1:7" x14ac:dyDescent="0.25">
      <c r="A95" s="53" t="s">
        <v>125</v>
      </c>
      <c r="B95" s="56">
        <v>86834.53</v>
      </c>
      <c r="C95" s="57">
        <v>180</v>
      </c>
      <c r="D95" s="57">
        <v>180</v>
      </c>
      <c r="E95" s="54"/>
      <c r="F95" s="54"/>
      <c r="G95" s="55"/>
    </row>
    <row r="96" spans="1:7" x14ac:dyDescent="0.25">
      <c r="A96" s="53" t="s">
        <v>126</v>
      </c>
      <c r="B96" s="56">
        <v>86834.53</v>
      </c>
      <c r="C96" s="54"/>
      <c r="D96" s="54"/>
      <c r="E96" s="54"/>
      <c r="F96" s="54"/>
      <c r="G96" s="55"/>
    </row>
    <row r="97" spans="1:7" x14ac:dyDescent="0.25">
      <c r="A97" s="53" t="s">
        <v>127</v>
      </c>
      <c r="B97" s="56">
        <v>86834.53</v>
      </c>
      <c r="C97" s="54"/>
      <c r="D97" s="54"/>
      <c r="E97" s="54"/>
      <c r="F97" s="54"/>
      <c r="G97" s="55"/>
    </row>
    <row r="98" spans="1:7" x14ac:dyDescent="0.25">
      <c r="A98" s="53" t="s">
        <v>40</v>
      </c>
      <c r="B98" s="56">
        <v>1505366.45</v>
      </c>
      <c r="C98" s="56">
        <v>1631436.73</v>
      </c>
      <c r="D98" s="56">
        <v>1631436.73</v>
      </c>
      <c r="E98" s="56">
        <v>1602001.88</v>
      </c>
      <c r="F98" s="57">
        <v>106.42</v>
      </c>
      <c r="G98" s="58">
        <v>98.2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E3" sqref="E3"/>
    </sheetView>
  </sheetViews>
  <sheetFormatPr defaultRowHeight="15" x14ac:dyDescent="0.25"/>
  <cols>
    <col min="1" max="1" width="48.7109375" style="38" customWidth="1"/>
    <col min="2" max="2" width="20.42578125" style="38" customWidth="1"/>
    <col min="3" max="3" width="15.140625" style="38" customWidth="1"/>
    <col min="4" max="4" width="16" style="38" customWidth="1"/>
    <col min="5" max="5" width="15.85546875" style="38" customWidth="1"/>
    <col min="6" max="6" width="10.140625" style="38" customWidth="1"/>
    <col min="7" max="7" width="13.5703125" style="38" customWidth="1"/>
    <col min="8" max="8" width="0.28515625" hidden="1" customWidth="1"/>
  </cols>
  <sheetData>
    <row r="1" spans="1:8" ht="43.5" customHeight="1" thickBot="1" x14ac:dyDescent="0.3">
      <c r="A1" s="61" t="s">
        <v>52</v>
      </c>
      <c r="B1" s="61"/>
      <c r="C1" s="61"/>
      <c r="D1" s="61"/>
      <c r="E1" s="61"/>
      <c r="F1" s="61"/>
      <c r="G1" s="61"/>
      <c r="H1" s="61"/>
    </row>
    <row r="2" spans="1:8" s="40" customFormat="1" ht="52.5" customHeight="1" thickBot="1" x14ac:dyDescent="0.3">
      <c r="A2" s="52" t="s">
        <v>41</v>
      </c>
      <c r="B2" s="52" t="s">
        <v>156</v>
      </c>
      <c r="C2" s="52" t="s">
        <v>157</v>
      </c>
      <c r="D2" s="52" t="s">
        <v>165</v>
      </c>
      <c r="E2" s="52" t="s">
        <v>159</v>
      </c>
      <c r="F2" s="52" t="s">
        <v>84</v>
      </c>
      <c r="G2" s="52" t="s">
        <v>85</v>
      </c>
    </row>
    <row r="3" spans="1:8" s="45" customFormat="1" ht="12.75" x14ac:dyDescent="0.2">
      <c r="A3" s="48" t="s">
        <v>58</v>
      </c>
      <c r="B3" s="48"/>
      <c r="C3" s="48"/>
      <c r="D3" s="48"/>
      <c r="E3" s="48"/>
      <c r="F3" s="48"/>
      <c r="G3" s="55"/>
    </row>
    <row r="4" spans="1:8" s="43" customFormat="1" ht="12.75" x14ac:dyDescent="0.2">
      <c r="A4" s="93" t="s">
        <v>16</v>
      </c>
      <c r="B4" s="94">
        <v>1734918.3</v>
      </c>
      <c r="C4" s="94">
        <v>2038073.4</v>
      </c>
      <c r="D4" s="94">
        <v>2038073.4</v>
      </c>
      <c r="E4" s="94">
        <v>1947700.93</v>
      </c>
      <c r="F4" s="95">
        <v>112.26</v>
      </c>
      <c r="G4" s="58">
        <v>98.96</v>
      </c>
    </row>
    <row r="5" spans="1:8" s="43" customFormat="1" ht="25.5" x14ac:dyDescent="0.2">
      <c r="A5" s="93" t="s">
        <v>59</v>
      </c>
      <c r="B5" s="94">
        <v>1403780.58</v>
      </c>
      <c r="C5" s="94">
        <v>1609331</v>
      </c>
      <c r="D5" s="94">
        <v>1609331</v>
      </c>
      <c r="E5" s="94">
        <v>1580368.65</v>
      </c>
      <c r="F5" s="95">
        <v>112.58</v>
      </c>
      <c r="G5" s="58">
        <v>98.85</v>
      </c>
    </row>
    <row r="6" spans="1:8" s="45" customFormat="1" ht="38.25" x14ac:dyDescent="0.2">
      <c r="A6" s="93" t="s">
        <v>93</v>
      </c>
      <c r="B6" s="94">
        <v>65200.63</v>
      </c>
      <c r="C6" s="94">
        <v>42766</v>
      </c>
      <c r="D6" s="94">
        <v>42766</v>
      </c>
      <c r="E6" s="94">
        <v>50864.89</v>
      </c>
      <c r="F6" s="95">
        <v>78.010000000000005</v>
      </c>
      <c r="G6" s="55"/>
    </row>
    <row r="7" spans="1:8" s="43" customFormat="1" ht="38.25" x14ac:dyDescent="0.2">
      <c r="A7" s="93" t="s">
        <v>60</v>
      </c>
      <c r="B7" s="94">
        <v>45566.400000000001</v>
      </c>
      <c r="C7" s="94">
        <v>125485</v>
      </c>
      <c r="D7" s="94">
        <v>125485</v>
      </c>
      <c r="E7" s="94">
        <v>65404.12</v>
      </c>
      <c r="F7" s="95">
        <v>143.54</v>
      </c>
      <c r="G7" s="58">
        <v>66.66</v>
      </c>
    </row>
    <row r="8" spans="1:8" s="43" customFormat="1" ht="25.5" x14ac:dyDescent="0.2">
      <c r="A8" s="93" t="s">
        <v>18</v>
      </c>
      <c r="B8" s="94">
        <v>220370.69</v>
      </c>
      <c r="C8" s="94">
        <v>260491.4</v>
      </c>
      <c r="D8" s="94">
        <v>260491.4</v>
      </c>
      <c r="E8" s="94">
        <v>251063.27</v>
      </c>
      <c r="F8" s="95">
        <v>113.93</v>
      </c>
      <c r="G8" s="58">
        <v>109.14</v>
      </c>
    </row>
    <row r="9" spans="1:8" s="43" customFormat="1" ht="12.75" x14ac:dyDescent="0.2">
      <c r="A9" s="93" t="s">
        <v>101</v>
      </c>
      <c r="B9" s="95">
        <v>63</v>
      </c>
      <c r="C9" s="93"/>
      <c r="D9" s="93"/>
      <c r="E9" s="93"/>
      <c r="F9" s="93"/>
      <c r="G9" s="58">
        <v>35</v>
      </c>
    </row>
    <row r="10" spans="1:8" s="43" customFormat="1" ht="25.5" x14ac:dyDescent="0.2">
      <c r="A10" s="93" t="s">
        <v>102</v>
      </c>
      <c r="B10" s="95">
        <v>63</v>
      </c>
      <c r="C10" s="93"/>
      <c r="D10" s="93"/>
      <c r="E10" s="93"/>
      <c r="F10" s="93"/>
      <c r="G10" s="58">
        <v>35</v>
      </c>
    </row>
    <row r="11" spans="1:8" s="43" customFormat="1" ht="12.75" x14ac:dyDescent="0.2">
      <c r="A11" s="48" t="s">
        <v>39</v>
      </c>
      <c r="B11" s="49">
        <v>1734981.3</v>
      </c>
      <c r="C11" s="49">
        <v>2038073.4</v>
      </c>
      <c r="D11" s="49">
        <v>2038073.4</v>
      </c>
      <c r="E11" s="49">
        <v>1947700.93</v>
      </c>
      <c r="F11" s="51">
        <v>112.26</v>
      </c>
      <c r="G11" s="58">
        <v>98.96</v>
      </c>
    </row>
    <row r="12" spans="1:8" s="43" customFormat="1" ht="12.75" x14ac:dyDescent="0.2">
      <c r="A12" s="93" t="s">
        <v>20</v>
      </c>
      <c r="B12" s="94">
        <v>1677259.34</v>
      </c>
      <c r="C12" s="94">
        <v>1961386.4</v>
      </c>
      <c r="D12" s="94">
        <v>1961386.4</v>
      </c>
      <c r="E12" s="94">
        <v>2038208.14</v>
      </c>
      <c r="F12" s="95">
        <v>121.52</v>
      </c>
      <c r="G12" s="58">
        <v>98.21</v>
      </c>
    </row>
    <row r="13" spans="1:8" s="43" customFormat="1" ht="12.75" x14ac:dyDescent="0.2">
      <c r="A13" s="93" t="s">
        <v>21</v>
      </c>
      <c r="B13" s="94">
        <v>1386274.73</v>
      </c>
      <c r="C13" s="94">
        <v>1559100</v>
      </c>
      <c r="D13" s="94">
        <v>1559100</v>
      </c>
      <c r="E13" s="94">
        <v>1688518.12</v>
      </c>
      <c r="F13" s="95">
        <v>121.8</v>
      </c>
      <c r="G13" s="58">
        <v>98.55</v>
      </c>
    </row>
    <row r="14" spans="1:8" s="44" customFormat="1" ht="12.75" x14ac:dyDescent="0.2">
      <c r="A14" s="48" t="s">
        <v>160</v>
      </c>
      <c r="B14" s="51">
        <v>492.23</v>
      </c>
      <c r="C14" s="48"/>
      <c r="D14" s="48"/>
      <c r="E14" s="48"/>
      <c r="F14" s="48"/>
      <c r="G14" s="58">
        <v>89.33</v>
      </c>
    </row>
    <row r="15" spans="1:8" s="44" customFormat="1" ht="12.75" x14ac:dyDescent="0.2">
      <c r="A15" s="48" t="s">
        <v>161</v>
      </c>
      <c r="B15" s="49">
        <v>1025.6400000000001</v>
      </c>
      <c r="C15" s="49">
        <v>6350</v>
      </c>
      <c r="D15" s="49">
        <v>6350</v>
      </c>
      <c r="E15" s="49">
        <v>5465.79</v>
      </c>
      <c r="F15" s="51">
        <v>532.91999999999996</v>
      </c>
      <c r="G15" s="58">
        <v>99.87</v>
      </c>
    </row>
    <row r="16" spans="1:8" s="45" customFormat="1" ht="12.75" x14ac:dyDescent="0.2">
      <c r="A16" s="48" t="s">
        <v>162</v>
      </c>
      <c r="B16" s="51">
        <v>828.12</v>
      </c>
      <c r="C16" s="48"/>
      <c r="D16" s="48"/>
      <c r="E16" s="48"/>
      <c r="F16" s="48"/>
      <c r="G16" s="58">
        <v>87.63</v>
      </c>
    </row>
    <row r="17" spans="1:7" s="43" customFormat="1" ht="25.5" x14ac:dyDescent="0.2">
      <c r="A17" s="48" t="s">
        <v>163</v>
      </c>
      <c r="B17" s="49">
        <v>1378322.1</v>
      </c>
      <c r="C17" s="49">
        <v>1552150</v>
      </c>
      <c r="D17" s="49">
        <v>1552150</v>
      </c>
      <c r="E17" s="49">
        <v>1682652.33</v>
      </c>
      <c r="F17" s="51">
        <v>122.08</v>
      </c>
      <c r="G17" s="58">
        <v>98.62</v>
      </c>
    </row>
    <row r="18" spans="1:7" s="43" customFormat="1" ht="25.5" x14ac:dyDescent="0.2">
      <c r="A18" s="48" t="s">
        <v>92</v>
      </c>
      <c r="B18" s="48"/>
      <c r="C18" s="51">
        <v>600</v>
      </c>
      <c r="D18" s="51">
        <v>600</v>
      </c>
      <c r="E18" s="51">
        <v>400</v>
      </c>
      <c r="F18" s="48"/>
      <c r="G18" s="58">
        <v>85.09</v>
      </c>
    </row>
    <row r="19" spans="1:7" s="43" customFormat="1" ht="12.75" x14ac:dyDescent="0.2">
      <c r="A19" s="48" t="s">
        <v>100</v>
      </c>
      <c r="B19" s="49">
        <v>5606.64</v>
      </c>
      <c r="C19" s="48"/>
      <c r="D19" s="48"/>
      <c r="E19" s="48"/>
      <c r="F19" s="48"/>
      <c r="G19" s="58">
        <v>96.12</v>
      </c>
    </row>
    <row r="20" spans="1:7" s="43" customFormat="1" ht="12.75" x14ac:dyDescent="0.2">
      <c r="A20" s="93" t="s">
        <v>26</v>
      </c>
      <c r="B20" s="94">
        <v>287515.31</v>
      </c>
      <c r="C20" s="94">
        <v>400500.4</v>
      </c>
      <c r="D20" s="94">
        <v>400500.4</v>
      </c>
      <c r="E20" s="94">
        <v>347905.62</v>
      </c>
      <c r="F20" s="95">
        <v>121</v>
      </c>
      <c r="G20" s="58">
        <v>99.7</v>
      </c>
    </row>
    <row r="21" spans="1:7" s="43" customFormat="1" ht="12.75" x14ac:dyDescent="0.2">
      <c r="A21" s="48" t="s">
        <v>160</v>
      </c>
      <c r="B21" s="49">
        <v>4043.79</v>
      </c>
      <c r="C21" s="49">
        <v>7951</v>
      </c>
      <c r="D21" s="49">
        <v>7951</v>
      </c>
      <c r="E21" s="49">
        <v>6275.83</v>
      </c>
      <c r="F21" s="51">
        <v>155.19999999999999</v>
      </c>
      <c r="G21" s="58">
        <v>86.57</v>
      </c>
    </row>
    <row r="22" spans="1:7" s="43" customFormat="1" ht="12.75" x14ac:dyDescent="0.2">
      <c r="A22" s="48" t="s">
        <v>161</v>
      </c>
      <c r="B22" s="49">
        <v>45536.38</v>
      </c>
      <c r="C22" s="49">
        <v>92800</v>
      </c>
      <c r="D22" s="49">
        <v>92800</v>
      </c>
      <c r="E22" s="49">
        <v>91840.19</v>
      </c>
      <c r="F22" s="51">
        <v>201.69</v>
      </c>
      <c r="G22" s="58">
        <v>99.56</v>
      </c>
    </row>
    <row r="23" spans="1:7" s="43" customFormat="1" ht="12.75" x14ac:dyDescent="0.2">
      <c r="A23" s="48" t="s">
        <v>96</v>
      </c>
      <c r="B23" s="49">
        <v>18437.16</v>
      </c>
      <c r="C23" s="49">
        <v>42766</v>
      </c>
      <c r="D23" s="49">
        <v>42766</v>
      </c>
      <c r="E23" s="49">
        <v>36864.29</v>
      </c>
      <c r="F23" s="51">
        <v>199.95</v>
      </c>
      <c r="G23" s="55"/>
    </row>
    <row r="24" spans="1:7" s="43" customFormat="1" ht="12.75" x14ac:dyDescent="0.2">
      <c r="A24" s="48" t="s">
        <v>162</v>
      </c>
      <c r="B24" s="49">
        <v>201099.67</v>
      </c>
      <c r="C24" s="49">
        <v>205824.4</v>
      </c>
      <c r="D24" s="49">
        <v>205824.4</v>
      </c>
      <c r="E24" s="49">
        <v>205343.28</v>
      </c>
      <c r="F24" s="51">
        <v>102.11</v>
      </c>
      <c r="G24" s="58">
        <v>75.78</v>
      </c>
    </row>
    <row r="25" spans="1:7" s="43" customFormat="1" ht="25.5" x14ac:dyDescent="0.2">
      <c r="A25" s="48" t="s">
        <v>163</v>
      </c>
      <c r="B25" s="49">
        <v>7739.46</v>
      </c>
      <c r="C25" s="49">
        <v>42708</v>
      </c>
      <c r="D25" s="49">
        <v>42708</v>
      </c>
      <c r="E25" s="49">
        <v>4656</v>
      </c>
      <c r="F25" s="51">
        <v>60.16</v>
      </c>
      <c r="G25" s="58">
        <v>100</v>
      </c>
    </row>
    <row r="26" spans="1:7" s="43" customFormat="1" ht="25.5" x14ac:dyDescent="0.2">
      <c r="A26" s="48" t="s">
        <v>92</v>
      </c>
      <c r="B26" s="49">
        <v>1032.57</v>
      </c>
      <c r="C26" s="49">
        <v>7536</v>
      </c>
      <c r="D26" s="49">
        <v>7536</v>
      </c>
      <c r="E26" s="49">
        <v>2926.03</v>
      </c>
      <c r="F26" s="51">
        <v>283.37</v>
      </c>
      <c r="G26" s="58">
        <v>99.22</v>
      </c>
    </row>
    <row r="27" spans="1:7" s="43" customFormat="1" ht="12.75" x14ac:dyDescent="0.2">
      <c r="A27" s="48" t="s">
        <v>164</v>
      </c>
      <c r="B27" s="49">
        <v>9358.7999999999993</v>
      </c>
      <c r="C27" s="48"/>
      <c r="D27" s="48"/>
      <c r="E27" s="48"/>
      <c r="F27" s="48"/>
      <c r="G27" s="58">
        <v>99.81</v>
      </c>
    </row>
    <row r="28" spans="1:7" s="43" customFormat="1" ht="12.75" x14ac:dyDescent="0.2">
      <c r="A28" s="48" t="s">
        <v>100</v>
      </c>
      <c r="B28" s="51">
        <v>267.48</v>
      </c>
      <c r="C28" s="48"/>
      <c r="D28" s="48"/>
      <c r="E28" s="48"/>
      <c r="F28" s="48"/>
      <c r="G28" s="55"/>
    </row>
    <row r="29" spans="1:7" s="43" customFormat="1" ht="12.75" x14ac:dyDescent="0.2">
      <c r="A29" s="48" t="s">
        <v>99</v>
      </c>
      <c r="B29" s="48"/>
      <c r="C29" s="51">
        <v>915</v>
      </c>
      <c r="D29" s="51">
        <v>915</v>
      </c>
      <c r="E29" s="48"/>
      <c r="F29" s="48"/>
      <c r="G29" s="58">
        <v>99.59</v>
      </c>
    </row>
    <row r="30" spans="1:7" s="43" customFormat="1" ht="12.75" x14ac:dyDescent="0.2">
      <c r="A30" s="93" t="s">
        <v>35</v>
      </c>
      <c r="B30" s="94">
        <v>2237.7600000000002</v>
      </c>
      <c r="C30" s="95">
        <v>584</v>
      </c>
      <c r="D30" s="95">
        <v>584</v>
      </c>
      <c r="E30" s="95">
        <v>583.05999999999995</v>
      </c>
      <c r="F30" s="95">
        <v>26.06</v>
      </c>
      <c r="G30" s="58">
        <v>98.51</v>
      </c>
    </row>
    <row r="31" spans="1:7" s="43" customFormat="1" ht="12.75" x14ac:dyDescent="0.2">
      <c r="A31" s="48" t="s">
        <v>161</v>
      </c>
      <c r="B31" s="51">
        <v>571.35</v>
      </c>
      <c r="C31" s="51">
        <v>584</v>
      </c>
      <c r="D31" s="51">
        <v>584</v>
      </c>
      <c r="E31" s="51">
        <v>583.05999999999995</v>
      </c>
      <c r="F31" s="51">
        <v>102.05</v>
      </c>
      <c r="G31" s="58">
        <v>99.96</v>
      </c>
    </row>
    <row r="32" spans="1:7" s="43" customFormat="1" ht="25.5" x14ac:dyDescent="0.2">
      <c r="A32" s="48" t="s">
        <v>163</v>
      </c>
      <c r="B32" s="49">
        <v>1666.41</v>
      </c>
      <c r="C32" s="48"/>
      <c r="D32" s="48"/>
      <c r="E32" s="48"/>
      <c r="F32" s="48"/>
      <c r="G32" s="58">
        <v>65.13</v>
      </c>
    </row>
    <row r="33" spans="1:7" s="43" customFormat="1" ht="25.5" x14ac:dyDescent="0.2">
      <c r="A33" s="93" t="s">
        <v>115</v>
      </c>
      <c r="B33" s="95">
        <v>781.54</v>
      </c>
      <c r="C33" s="95">
        <v>527</v>
      </c>
      <c r="D33" s="95">
        <v>527</v>
      </c>
      <c r="E33" s="95">
        <v>526.34</v>
      </c>
      <c r="F33" s="95">
        <v>67.349999999999994</v>
      </c>
      <c r="G33" s="58">
        <v>65.13</v>
      </c>
    </row>
    <row r="34" spans="1:7" s="43" customFormat="1" ht="25.5" x14ac:dyDescent="0.2">
      <c r="A34" s="48" t="s">
        <v>92</v>
      </c>
      <c r="B34" s="51">
        <v>781.54</v>
      </c>
      <c r="C34" s="51">
        <v>527</v>
      </c>
      <c r="D34" s="51">
        <v>527</v>
      </c>
      <c r="E34" s="51">
        <v>526.34</v>
      </c>
      <c r="F34" s="51">
        <v>67.349999999999994</v>
      </c>
      <c r="G34" s="58">
        <v>100</v>
      </c>
    </row>
    <row r="35" spans="1:7" s="43" customFormat="1" ht="12.75" x14ac:dyDescent="0.2">
      <c r="A35" s="93" t="s">
        <v>118</v>
      </c>
      <c r="B35" s="95">
        <v>450</v>
      </c>
      <c r="C35" s="95">
        <v>675</v>
      </c>
      <c r="D35" s="95">
        <v>675</v>
      </c>
      <c r="E35" s="95">
        <v>675</v>
      </c>
      <c r="F35" s="95">
        <v>150</v>
      </c>
      <c r="G35" s="58">
        <v>100</v>
      </c>
    </row>
    <row r="36" spans="1:7" s="43" customFormat="1" ht="25.5" x14ac:dyDescent="0.2">
      <c r="A36" s="48" t="s">
        <v>92</v>
      </c>
      <c r="B36" s="51">
        <v>450</v>
      </c>
      <c r="C36" s="51">
        <v>675</v>
      </c>
      <c r="D36" s="51">
        <v>675</v>
      </c>
      <c r="E36" s="51">
        <v>675</v>
      </c>
      <c r="F36" s="51">
        <v>150</v>
      </c>
      <c r="G36" s="58">
        <v>96.04</v>
      </c>
    </row>
    <row r="37" spans="1:7" s="43" customFormat="1" ht="12.75" x14ac:dyDescent="0.2">
      <c r="A37" s="93" t="s">
        <v>38</v>
      </c>
      <c r="B37" s="94">
        <v>12684.2</v>
      </c>
      <c r="C37" s="94">
        <v>64575</v>
      </c>
      <c r="D37" s="94">
        <v>64575</v>
      </c>
      <c r="E37" s="94">
        <v>65092.21</v>
      </c>
      <c r="F37" s="95">
        <v>513.17999999999995</v>
      </c>
      <c r="G37" s="58">
        <v>100</v>
      </c>
    </row>
    <row r="38" spans="1:7" s="43" customFormat="1" ht="25.5" x14ac:dyDescent="0.2">
      <c r="A38" s="93" t="s">
        <v>121</v>
      </c>
      <c r="B38" s="94">
        <v>9800</v>
      </c>
      <c r="C38" s="94">
        <v>12185</v>
      </c>
      <c r="D38" s="94">
        <v>12185</v>
      </c>
      <c r="E38" s="94">
        <v>12184.87</v>
      </c>
      <c r="F38" s="95">
        <v>124.34</v>
      </c>
      <c r="G38" s="58">
        <v>100</v>
      </c>
    </row>
    <row r="39" spans="1:7" s="43" customFormat="1" ht="12.75" x14ac:dyDescent="0.2">
      <c r="A39" s="48" t="s">
        <v>160</v>
      </c>
      <c r="B39" s="49">
        <v>9800</v>
      </c>
      <c r="C39" s="49">
        <v>12185</v>
      </c>
      <c r="D39" s="49">
        <v>12185</v>
      </c>
      <c r="E39" s="49">
        <v>12184.87</v>
      </c>
      <c r="F39" s="51">
        <v>124.34</v>
      </c>
      <c r="G39" s="58">
        <v>89.38</v>
      </c>
    </row>
    <row r="40" spans="1:7" s="43" customFormat="1" ht="25.5" x14ac:dyDescent="0.2">
      <c r="A40" s="93" t="s">
        <v>77</v>
      </c>
      <c r="B40" s="94">
        <v>2884.2</v>
      </c>
      <c r="C40" s="94">
        <v>52390</v>
      </c>
      <c r="D40" s="94">
        <v>52390</v>
      </c>
      <c r="E40" s="94">
        <v>52907.34</v>
      </c>
      <c r="F40" s="94">
        <v>1834.39</v>
      </c>
      <c r="G40" s="58">
        <v>100</v>
      </c>
    </row>
    <row r="41" spans="1:7" s="43" customFormat="1" ht="26.25" customHeight="1" x14ac:dyDescent="0.2">
      <c r="A41" s="48" t="s">
        <v>160</v>
      </c>
      <c r="B41" s="51">
        <v>531</v>
      </c>
      <c r="C41" s="49">
        <v>24531</v>
      </c>
      <c r="D41" s="49">
        <v>24531</v>
      </c>
      <c r="E41" s="49">
        <v>24531</v>
      </c>
      <c r="F41" s="49">
        <v>4619.7700000000004</v>
      </c>
      <c r="G41" s="58">
        <v>97.41</v>
      </c>
    </row>
    <row r="42" spans="1:7" s="43" customFormat="1" ht="12.75" x14ac:dyDescent="0.2">
      <c r="A42" s="48" t="s">
        <v>161</v>
      </c>
      <c r="B42" s="49">
        <v>1987.2</v>
      </c>
      <c r="C42" s="49">
        <v>12724</v>
      </c>
      <c r="D42" s="49">
        <v>12724</v>
      </c>
      <c r="E42" s="49">
        <v>12702.5</v>
      </c>
      <c r="F42" s="51">
        <v>639.22</v>
      </c>
      <c r="G42" s="55"/>
    </row>
    <row r="43" spans="1:7" s="43" customFormat="1" ht="12.75" x14ac:dyDescent="0.2">
      <c r="A43" s="48" t="s">
        <v>162</v>
      </c>
      <c r="B43" s="48"/>
      <c r="C43" s="49">
        <v>10000</v>
      </c>
      <c r="D43" s="49">
        <v>10000</v>
      </c>
      <c r="E43" s="49">
        <v>10000</v>
      </c>
      <c r="F43" s="48"/>
      <c r="G43" s="58">
        <v>55.79</v>
      </c>
    </row>
    <row r="44" spans="1:7" s="43" customFormat="1" ht="25.5" x14ac:dyDescent="0.2">
      <c r="A44" s="48" t="s">
        <v>92</v>
      </c>
      <c r="B44" s="51">
        <v>366</v>
      </c>
      <c r="C44" s="49">
        <v>5135</v>
      </c>
      <c r="D44" s="49">
        <v>5135</v>
      </c>
      <c r="E44" s="49">
        <v>5673.84</v>
      </c>
      <c r="F44" s="49">
        <v>1550.23</v>
      </c>
      <c r="G44" s="55"/>
    </row>
    <row r="45" spans="1:7" s="43" customFormat="1" ht="12.75" x14ac:dyDescent="0.2">
      <c r="A45" s="48" t="s">
        <v>40</v>
      </c>
      <c r="B45" s="49">
        <v>1689943.54</v>
      </c>
      <c r="C45" s="49">
        <v>2025961.4</v>
      </c>
      <c r="D45" s="49">
        <v>2025961.4</v>
      </c>
      <c r="E45" s="49">
        <v>2103300.35</v>
      </c>
      <c r="F45" s="51">
        <v>124.46</v>
      </c>
      <c r="G45" s="55"/>
    </row>
    <row r="46" spans="1:7" s="43" customFormat="1" ht="12.75" x14ac:dyDescent="0.2">
      <c r="A46" s="53" t="s">
        <v>65</v>
      </c>
      <c r="B46" s="56">
        <v>7456.75</v>
      </c>
      <c r="C46" s="54"/>
      <c r="D46" s="54"/>
      <c r="E46" s="54"/>
      <c r="F46" s="54"/>
      <c r="G46" s="55"/>
    </row>
    <row r="47" spans="1:7" s="43" customFormat="1" ht="12.75" x14ac:dyDescent="0.2">
      <c r="A47" s="53" t="s">
        <v>68</v>
      </c>
      <c r="B47" s="56">
        <v>79377.78</v>
      </c>
      <c r="C47" s="54"/>
      <c r="D47" s="54"/>
      <c r="E47" s="54"/>
      <c r="F47" s="54"/>
      <c r="G47" s="55"/>
    </row>
    <row r="48" spans="1:7" s="43" customFormat="1" ht="25.5" x14ac:dyDescent="0.2">
      <c r="A48" s="53" t="s">
        <v>105</v>
      </c>
      <c r="B48" s="54"/>
      <c r="C48" s="57">
        <v>180</v>
      </c>
      <c r="D48" s="57">
        <v>180</v>
      </c>
      <c r="E48" s="54"/>
      <c r="F48" s="54"/>
      <c r="G48" s="55"/>
    </row>
    <row r="49" spans="1:7" s="43" customFormat="1" ht="12.75" x14ac:dyDescent="0.2">
      <c r="A49" s="53" t="s">
        <v>40</v>
      </c>
      <c r="B49" s="56">
        <v>1505366.45</v>
      </c>
      <c r="C49" s="56">
        <v>1631436.73</v>
      </c>
      <c r="D49" s="56">
        <v>1631436.73</v>
      </c>
      <c r="E49" s="56">
        <v>1602001.88</v>
      </c>
      <c r="F49" s="57">
        <v>106.42</v>
      </c>
      <c r="G49" s="58">
        <v>98.2</v>
      </c>
    </row>
    <row r="50" spans="1:7" x14ac:dyDescent="0.25">
      <c r="A50" s="32"/>
      <c r="B50" s="32"/>
      <c r="C50" s="32"/>
      <c r="D50" s="32"/>
      <c r="E50" s="32"/>
      <c r="F50" s="32"/>
      <c r="G50" s="3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workbookViewId="0">
      <selection activeCell="F12" sqref="F12"/>
    </sheetView>
  </sheetViews>
  <sheetFormatPr defaultRowHeight="15" x14ac:dyDescent="0.25"/>
  <cols>
    <col min="1" max="1" width="50.42578125" style="38" customWidth="1"/>
    <col min="2" max="2" width="19.7109375" style="38" customWidth="1"/>
    <col min="3" max="3" width="16.5703125" style="38" customWidth="1"/>
    <col min="4" max="4" width="16.28515625" style="38" customWidth="1"/>
    <col min="5" max="5" width="16.140625" style="38" customWidth="1"/>
    <col min="6" max="6" width="11.85546875" style="38" customWidth="1"/>
    <col min="7" max="7" width="12.42578125" style="38" customWidth="1"/>
    <col min="8" max="8" width="8.85546875" hidden="1" customWidth="1"/>
  </cols>
  <sheetData>
    <row r="1" spans="1:8" ht="51.6" customHeight="1" thickBot="1" x14ac:dyDescent="0.3">
      <c r="A1" s="61" t="s">
        <v>53</v>
      </c>
      <c r="B1" s="61"/>
      <c r="C1" s="61"/>
      <c r="D1" s="61"/>
      <c r="E1" s="61"/>
      <c r="F1" s="61"/>
      <c r="G1" s="61"/>
      <c r="H1" s="61"/>
    </row>
    <row r="2" spans="1:8" ht="47.25" customHeight="1" thickBot="1" x14ac:dyDescent="0.3">
      <c r="A2" s="52" t="s">
        <v>41</v>
      </c>
      <c r="B2" s="52" t="s">
        <v>172</v>
      </c>
      <c r="C2" s="52" t="s">
        <v>150</v>
      </c>
      <c r="D2" s="52" t="s">
        <v>173</v>
      </c>
      <c r="E2" s="52" t="s">
        <v>152</v>
      </c>
      <c r="F2" s="52" t="s">
        <v>80</v>
      </c>
      <c r="G2" s="52" t="s">
        <v>81</v>
      </c>
    </row>
    <row r="3" spans="1:8" x14ac:dyDescent="0.25">
      <c r="A3" s="48" t="s">
        <v>82</v>
      </c>
      <c r="B3" s="49">
        <v>1689943.54</v>
      </c>
      <c r="C3" s="49">
        <v>2025961.4</v>
      </c>
      <c r="D3" s="49">
        <v>2025961.4</v>
      </c>
      <c r="E3" s="49">
        <v>2103300.35</v>
      </c>
      <c r="F3" s="51">
        <v>124.46</v>
      </c>
      <c r="G3" s="50">
        <v>103.82</v>
      </c>
    </row>
    <row r="4" spans="1:8" x14ac:dyDescent="0.25">
      <c r="A4" s="100" t="s">
        <v>166</v>
      </c>
      <c r="B4" s="98">
        <v>1689943.54</v>
      </c>
      <c r="C4" s="98">
        <v>2025961.4</v>
      </c>
      <c r="D4" s="98">
        <v>2025961.4</v>
      </c>
      <c r="E4" s="98">
        <v>2103300.35</v>
      </c>
      <c r="F4" s="101">
        <v>124.46</v>
      </c>
      <c r="G4" s="102">
        <v>103.82</v>
      </c>
    </row>
    <row r="5" spans="1:8" x14ac:dyDescent="0.25">
      <c r="A5" s="103">
        <v>8</v>
      </c>
      <c r="B5" s="99">
        <v>1689943.54</v>
      </c>
      <c r="C5" s="103"/>
      <c r="D5" s="103"/>
      <c r="E5" s="103"/>
      <c r="F5" s="103"/>
      <c r="G5" s="104"/>
    </row>
    <row r="6" spans="1:8" ht="30.75" customHeight="1" x14ac:dyDescent="0.25">
      <c r="A6" s="103" t="s">
        <v>128</v>
      </c>
      <c r="B6" s="99">
        <v>1602001.88</v>
      </c>
      <c r="C6" s="103"/>
      <c r="D6" s="103"/>
      <c r="E6" s="103"/>
      <c r="F6" s="103"/>
      <c r="G6" s="104"/>
    </row>
    <row r="7" spans="1:8" ht="30" customHeight="1" x14ac:dyDescent="0.25">
      <c r="A7" s="48" t="s">
        <v>83</v>
      </c>
      <c r="B7" s="49">
        <v>1602001.88</v>
      </c>
      <c r="C7" s="48"/>
      <c r="D7" s="48"/>
      <c r="E7" s="48"/>
      <c r="F7" s="48"/>
      <c r="G7" s="105"/>
    </row>
    <row r="8" spans="1:8" x14ac:dyDescent="0.25">
      <c r="A8" s="48" t="s">
        <v>129</v>
      </c>
      <c r="B8" s="49">
        <v>1602001.88</v>
      </c>
      <c r="C8" s="48"/>
      <c r="D8" s="48"/>
      <c r="E8" s="48"/>
      <c r="F8" s="48"/>
      <c r="G8" s="105"/>
    </row>
    <row r="9" spans="1:8" s="40" customFormat="1" ht="15" customHeight="1" x14ac:dyDescent="0.25">
      <c r="A9" s="48" t="s">
        <v>167</v>
      </c>
      <c r="B9" s="49">
        <v>1520281.08</v>
      </c>
      <c r="C9" s="48"/>
      <c r="D9" s="48"/>
      <c r="E9" s="48"/>
      <c r="F9" s="48"/>
      <c r="G9" s="105"/>
    </row>
    <row r="10" spans="1:8" s="40" customFormat="1" x14ac:dyDescent="0.25">
      <c r="A10" s="93" t="s">
        <v>20</v>
      </c>
      <c r="B10" s="94">
        <v>1519915.08</v>
      </c>
      <c r="C10" s="93"/>
      <c r="D10" s="93"/>
      <c r="E10" s="93"/>
      <c r="F10" s="93"/>
      <c r="G10" s="105"/>
    </row>
    <row r="11" spans="1:8" s="40" customFormat="1" x14ac:dyDescent="0.25">
      <c r="A11" s="93" t="s">
        <v>21</v>
      </c>
      <c r="B11" s="94">
        <v>1378322.1</v>
      </c>
      <c r="C11" s="93"/>
      <c r="D11" s="93"/>
      <c r="E11" s="93"/>
      <c r="F11" s="93"/>
      <c r="G11" s="105"/>
    </row>
    <row r="12" spans="1:8" ht="15" customHeight="1" x14ac:dyDescent="0.25">
      <c r="A12" s="93" t="s">
        <v>26</v>
      </c>
      <c r="B12" s="94">
        <v>139926.57</v>
      </c>
      <c r="C12" s="93"/>
      <c r="D12" s="93"/>
      <c r="E12" s="93"/>
      <c r="F12" s="93"/>
      <c r="G12" s="105"/>
    </row>
    <row r="13" spans="1:8" x14ac:dyDescent="0.25">
      <c r="A13" s="93" t="s">
        <v>35</v>
      </c>
      <c r="B13" s="94">
        <v>1666.41</v>
      </c>
      <c r="C13" s="93"/>
      <c r="D13" s="93"/>
      <c r="E13" s="93"/>
      <c r="F13" s="93"/>
      <c r="G13" s="105"/>
    </row>
    <row r="14" spans="1:8" x14ac:dyDescent="0.25">
      <c r="A14" s="93" t="s">
        <v>38</v>
      </c>
      <c r="B14" s="95">
        <v>366</v>
      </c>
      <c r="C14" s="93"/>
      <c r="D14" s="93"/>
      <c r="E14" s="93"/>
      <c r="F14" s="93"/>
      <c r="G14" s="105"/>
    </row>
    <row r="15" spans="1:8" ht="26.25" x14ac:dyDescent="0.25">
      <c r="A15" s="93" t="s">
        <v>77</v>
      </c>
      <c r="B15" s="95">
        <v>366</v>
      </c>
      <c r="C15" s="93"/>
      <c r="D15" s="93"/>
      <c r="E15" s="93"/>
      <c r="F15" s="93"/>
      <c r="G15" s="105"/>
    </row>
    <row r="16" spans="1:8" x14ac:dyDescent="0.25">
      <c r="A16" s="48" t="s">
        <v>168</v>
      </c>
      <c r="B16" s="49">
        <v>81720.800000000003</v>
      </c>
      <c r="C16" s="48"/>
      <c r="D16" s="48"/>
      <c r="E16" s="48"/>
      <c r="F16" s="48"/>
      <c r="G16" s="105"/>
    </row>
    <row r="17" spans="1:7" x14ac:dyDescent="0.25">
      <c r="A17" s="93" t="s">
        <v>20</v>
      </c>
      <c r="B17" s="94">
        <v>69402.600000000006</v>
      </c>
      <c r="C17" s="93"/>
      <c r="D17" s="93"/>
      <c r="E17" s="93"/>
      <c r="F17" s="93"/>
      <c r="G17" s="105"/>
    </row>
    <row r="18" spans="1:7" x14ac:dyDescent="0.25">
      <c r="A18" s="93" t="s">
        <v>21</v>
      </c>
      <c r="B18" s="94">
        <v>7952.63</v>
      </c>
      <c r="C18" s="93"/>
      <c r="D18" s="93"/>
      <c r="E18" s="93"/>
      <c r="F18" s="93"/>
      <c r="G18" s="105"/>
    </row>
    <row r="19" spans="1:7" x14ac:dyDescent="0.25">
      <c r="A19" s="93" t="s">
        <v>26</v>
      </c>
      <c r="B19" s="94">
        <v>59647.08</v>
      </c>
      <c r="C19" s="93"/>
      <c r="D19" s="93"/>
      <c r="E19" s="93"/>
      <c r="F19" s="93"/>
      <c r="G19" s="105"/>
    </row>
    <row r="20" spans="1:7" x14ac:dyDescent="0.25">
      <c r="A20" s="93" t="s">
        <v>35</v>
      </c>
      <c r="B20" s="95">
        <v>571.35</v>
      </c>
      <c r="C20" s="93"/>
      <c r="D20" s="93"/>
      <c r="E20" s="93"/>
      <c r="F20" s="93"/>
      <c r="G20" s="105"/>
    </row>
    <row r="21" spans="1:7" ht="26.25" x14ac:dyDescent="0.25">
      <c r="A21" s="93" t="s">
        <v>115</v>
      </c>
      <c r="B21" s="95">
        <v>781.54</v>
      </c>
      <c r="C21" s="93"/>
      <c r="D21" s="93"/>
      <c r="E21" s="93"/>
      <c r="F21" s="93"/>
      <c r="G21" s="105"/>
    </row>
    <row r="22" spans="1:7" x14ac:dyDescent="0.25">
      <c r="A22" s="93" t="s">
        <v>118</v>
      </c>
      <c r="B22" s="95">
        <v>450</v>
      </c>
      <c r="C22" s="93"/>
      <c r="D22" s="93"/>
      <c r="E22" s="93"/>
      <c r="F22" s="93"/>
      <c r="G22" s="105"/>
    </row>
    <row r="23" spans="1:7" x14ac:dyDescent="0.25">
      <c r="A23" s="93" t="s">
        <v>38</v>
      </c>
      <c r="B23" s="94">
        <v>12318.2</v>
      </c>
      <c r="C23" s="93"/>
      <c r="D23" s="93"/>
      <c r="E23" s="93"/>
      <c r="F23" s="93"/>
      <c r="G23" s="105"/>
    </row>
    <row r="24" spans="1:7" ht="26.25" x14ac:dyDescent="0.25">
      <c r="A24" s="93" t="s">
        <v>121</v>
      </c>
      <c r="B24" s="94">
        <v>9800</v>
      </c>
      <c r="C24" s="93"/>
      <c r="D24" s="93"/>
      <c r="E24" s="93"/>
      <c r="F24" s="93"/>
      <c r="G24" s="105"/>
    </row>
    <row r="25" spans="1:7" ht="26.25" x14ac:dyDescent="0.25">
      <c r="A25" s="93" t="s">
        <v>77</v>
      </c>
      <c r="B25" s="94">
        <v>2518.1999999999998</v>
      </c>
      <c r="C25" s="93"/>
      <c r="D25" s="93"/>
      <c r="E25" s="93"/>
      <c r="F25" s="93"/>
      <c r="G25" s="105"/>
    </row>
    <row r="26" spans="1:7" x14ac:dyDescent="0.25">
      <c r="A26" s="103" t="s">
        <v>169</v>
      </c>
      <c r="B26" s="99">
        <v>87941.66</v>
      </c>
      <c r="C26" s="103"/>
      <c r="D26" s="103"/>
      <c r="E26" s="103"/>
      <c r="F26" s="103"/>
      <c r="G26" s="104"/>
    </row>
    <row r="27" spans="1:7" x14ac:dyDescent="0.25">
      <c r="A27" s="48" t="s">
        <v>83</v>
      </c>
      <c r="B27" s="49">
        <v>87941.66</v>
      </c>
      <c r="C27" s="48"/>
      <c r="D27" s="48"/>
      <c r="E27" s="48"/>
      <c r="F27" s="48"/>
      <c r="G27" s="105"/>
    </row>
    <row r="28" spans="1:7" x14ac:dyDescent="0.25">
      <c r="A28" s="48" t="s">
        <v>129</v>
      </c>
      <c r="B28" s="49">
        <v>87941.66</v>
      </c>
      <c r="C28" s="48"/>
      <c r="D28" s="48"/>
      <c r="E28" s="48"/>
      <c r="F28" s="48"/>
      <c r="G28" s="105"/>
    </row>
    <row r="29" spans="1:7" x14ac:dyDescent="0.25">
      <c r="A29" s="48" t="s">
        <v>167</v>
      </c>
      <c r="B29" s="49">
        <v>69504.5</v>
      </c>
      <c r="C29" s="48"/>
      <c r="D29" s="48"/>
      <c r="E29" s="48"/>
      <c r="F29" s="48"/>
      <c r="G29" s="105"/>
    </row>
    <row r="30" spans="1:7" x14ac:dyDescent="0.25">
      <c r="A30" s="93" t="s">
        <v>20</v>
      </c>
      <c r="B30" s="94">
        <v>69504.5</v>
      </c>
      <c r="C30" s="93"/>
      <c r="D30" s="93"/>
      <c r="E30" s="93"/>
      <c r="F30" s="93"/>
      <c r="G30" s="105"/>
    </row>
    <row r="31" spans="1:7" x14ac:dyDescent="0.25">
      <c r="A31" s="93" t="s">
        <v>26</v>
      </c>
      <c r="B31" s="94">
        <v>69504.5</v>
      </c>
      <c r="C31" s="93"/>
      <c r="D31" s="93"/>
      <c r="E31" s="93"/>
      <c r="F31" s="93"/>
      <c r="G31" s="105"/>
    </row>
    <row r="32" spans="1:7" x14ac:dyDescent="0.25">
      <c r="A32" s="48" t="s">
        <v>168</v>
      </c>
      <c r="B32" s="49">
        <v>18437.16</v>
      </c>
      <c r="C32" s="48"/>
      <c r="D32" s="48"/>
      <c r="E32" s="48"/>
      <c r="F32" s="48"/>
      <c r="G32" s="105"/>
    </row>
    <row r="33" spans="1:7" x14ac:dyDescent="0.25">
      <c r="A33" s="93" t="s">
        <v>20</v>
      </c>
      <c r="B33" s="94">
        <v>18437.16</v>
      </c>
      <c r="C33" s="93"/>
      <c r="D33" s="93"/>
      <c r="E33" s="93"/>
      <c r="F33" s="93"/>
      <c r="G33" s="105"/>
    </row>
    <row r="34" spans="1:7" x14ac:dyDescent="0.25">
      <c r="A34" s="93" t="s">
        <v>26</v>
      </c>
      <c r="B34" s="94">
        <v>18437.16</v>
      </c>
      <c r="C34" s="93"/>
      <c r="D34" s="93"/>
      <c r="E34" s="93"/>
      <c r="F34" s="93"/>
      <c r="G34" s="105"/>
    </row>
    <row r="35" spans="1:7" x14ac:dyDescent="0.25">
      <c r="A35" s="103" t="s">
        <v>170</v>
      </c>
      <c r="B35" s="103"/>
      <c r="C35" s="99">
        <v>2025961.4</v>
      </c>
      <c r="D35" s="99">
        <v>2025961.4</v>
      </c>
      <c r="E35" s="99">
        <v>2103300.35</v>
      </c>
      <c r="F35" s="103"/>
      <c r="G35" s="106">
        <v>103.82</v>
      </c>
    </row>
    <row r="36" spans="1:7" x14ac:dyDescent="0.25">
      <c r="A36" s="103" t="s">
        <v>171</v>
      </c>
      <c r="B36" s="103"/>
      <c r="C36" s="99">
        <v>2025961.4</v>
      </c>
      <c r="D36" s="99">
        <v>2025961.4</v>
      </c>
      <c r="E36" s="99">
        <v>2103300.35</v>
      </c>
      <c r="F36" s="103"/>
      <c r="G36" s="106">
        <v>103.82</v>
      </c>
    </row>
    <row r="37" spans="1:7" x14ac:dyDescent="0.25">
      <c r="A37" s="48" t="s">
        <v>83</v>
      </c>
      <c r="B37" s="48"/>
      <c r="C37" s="49">
        <v>2025961.4</v>
      </c>
      <c r="D37" s="49">
        <v>2025961.4</v>
      </c>
      <c r="E37" s="49">
        <v>2103300.35</v>
      </c>
      <c r="F37" s="48"/>
      <c r="G37" s="50">
        <v>103.82</v>
      </c>
    </row>
    <row r="38" spans="1:7" x14ac:dyDescent="0.25">
      <c r="A38" s="48" t="s">
        <v>129</v>
      </c>
      <c r="B38" s="48"/>
      <c r="C38" s="49">
        <v>2025961.4</v>
      </c>
      <c r="D38" s="49">
        <v>2025961.4</v>
      </c>
      <c r="E38" s="49">
        <v>2103300.35</v>
      </c>
      <c r="F38" s="48"/>
      <c r="G38" s="50">
        <v>103.82</v>
      </c>
    </row>
    <row r="39" spans="1:7" x14ac:dyDescent="0.25">
      <c r="A39" s="48" t="s">
        <v>167</v>
      </c>
      <c r="B39" s="48"/>
      <c r="C39" s="49">
        <v>1828336.4</v>
      </c>
      <c r="D39" s="49">
        <v>1828336.4</v>
      </c>
      <c r="E39" s="49">
        <v>1916670.88</v>
      </c>
      <c r="F39" s="48"/>
      <c r="G39" s="50">
        <v>104.83</v>
      </c>
    </row>
    <row r="40" spans="1:7" x14ac:dyDescent="0.25">
      <c r="A40" s="93" t="s">
        <v>20</v>
      </c>
      <c r="B40" s="93"/>
      <c r="C40" s="94">
        <v>1813201.4</v>
      </c>
      <c r="D40" s="94">
        <v>1813201.4</v>
      </c>
      <c r="E40" s="94">
        <v>1900997.04</v>
      </c>
      <c r="F40" s="93"/>
      <c r="G40" s="50">
        <v>104.84</v>
      </c>
    </row>
    <row r="41" spans="1:7" x14ac:dyDescent="0.25">
      <c r="A41" s="93" t="s">
        <v>21</v>
      </c>
      <c r="B41" s="93"/>
      <c r="C41" s="94">
        <v>1552150</v>
      </c>
      <c r="D41" s="94">
        <v>1552150</v>
      </c>
      <c r="E41" s="94">
        <v>1682652.33</v>
      </c>
      <c r="F41" s="93"/>
      <c r="G41" s="50">
        <v>108.41</v>
      </c>
    </row>
    <row r="42" spans="1:7" x14ac:dyDescent="0.25">
      <c r="A42" s="93" t="s">
        <v>26</v>
      </c>
      <c r="B42" s="93"/>
      <c r="C42" s="94">
        <v>261051.4</v>
      </c>
      <c r="D42" s="94">
        <v>261051.4</v>
      </c>
      <c r="E42" s="94">
        <v>218344.71</v>
      </c>
      <c r="F42" s="93"/>
      <c r="G42" s="50">
        <v>83.64</v>
      </c>
    </row>
    <row r="43" spans="1:7" x14ac:dyDescent="0.25">
      <c r="A43" s="93" t="s">
        <v>38</v>
      </c>
      <c r="B43" s="93"/>
      <c r="C43" s="94">
        <v>15135</v>
      </c>
      <c r="D43" s="94">
        <v>15135</v>
      </c>
      <c r="E43" s="94">
        <v>15673.84</v>
      </c>
      <c r="F43" s="93"/>
      <c r="G43" s="50">
        <v>103.56</v>
      </c>
    </row>
    <row r="44" spans="1:7" ht="26.25" x14ac:dyDescent="0.25">
      <c r="A44" s="93" t="s">
        <v>77</v>
      </c>
      <c r="B44" s="93"/>
      <c r="C44" s="94">
        <v>15135</v>
      </c>
      <c r="D44" s="94">
        <v>15135</v>
      </c>
      <c r="E44" s="94">
        <v>15673.84</v>
      </c>
      <c r="F44" s="93"/>
      <c r="G44" s="50">
        <v>103.56</v>
      </c>
    </row>
    <row r="45" spans="1:7" x14ac:dyDescent="0.25">
      <c r="A45" s="48" t="s">
        <v>168</v>
      </c>
      <c r="B45" s="48"/>
      <c r="C45" s="49">
        <v>197625</v>
      </c>
      <c r="D45" s="49">
        <v>197625</v>
      </c>
      <c r="E45" s="49">
        <v>186629.47</v>
      </c>
      <c r="F45" s="48"/>
      <c r="G45" s="50">
        <v>94.44</v>
      </c>
    </row>
    <row r="46" spans="1:7" x14ac:dyDescent="0.25">
      <c r="A46" s="93" t="s">
        <v>20</v>
      </c>
      <c r="B46" s="93"/>
      <c r="C46" s="94">
        <v>148185</v>
      </c>
      <c r="D46" s="94">
        <v>148185</v>
      </c>
      <c r="E46" s="94">
        <v>137211.1</v>
      </c>
      <c r="F46" s="93"/>
      <c r="G46" s="50">
        <v>92.59</v>
      </c>
    </row>
    <row r="47" spans="1:7" x14ac:dyDescent="0.25">
      <c r="A47" s="93" t="s">
        <v>21</v>
      </c>
      <c r="B47" s="93"/>
      <c r="C47" s="94">
        <v>6950</v>
      </c>
      <c r="D47" s="94">
        <v>6950</v>
      </c>
      <c r="E47" s="94">
        <v>5865.79</v>
      </c>
      <c r="F47" s="93"/>
      <c r="G47" s="50">
        <v>84.4</v>
      </c>
    </row>
    <row r="48" spans="1:7" x14ac:dyDescent="0.25">
      <c r="A48" s="93" t="s">
        <v>26</v>
      </c>
      <c r="B48" s="93"/>
      <c r="C48" s="94">
        <v>139449</v>
      </c>
      <c r="D48" s="94">
        <v>139449</v>
      </c>
      <c r="E48" s="94">
        <v>129560.91</v>
      </c>
      <c r="F48" s="93"/>
      <c r="G48" s="50">
        <v>92.91</v>
      </c>
    </row>
    <row r="49" spans="1:7" x14ac:dyDescent="0.25">
      <c r="A49" s="93" t="s">
        <v>35</v>
      </c>
      <c r="B49" s="93"/>
      <c r="C49" s="95">
        <v>584</v>
      </c>
      <c r="D49" s="95">
        <v>584</v>
      </c>
      <c r="E49" s="95">
        <v>583.05999999999995</v>
      </c>
      <c r="F49" s="93"/>
      <c r="G49" s="50">
        <v>99.84</v>
      </c>
    </row>
    <row r="50" spans="1:7" ht="42" customHeight="1" x14ac:dyDescent="0.25">
      <c r="A50" s="93" t="s">
        <v>115</v>
      </c>
      <c r="B50" s="93"/>
      <c r="C50" s="95">
        <v>527</v>
      </c>
      <c r="D50" s="95">
        <v>527</v>
      </c>
      <c r="E50" s="95">
        <v>526.34</v>
      </c>
      <c r="F50" s="93"/>
      <c r="G50" s="50">
        <v>99.87</v>
      </c>
    </row>
    <row r="51" spans="1:7" x14ac:dyDescent="0.25">
      <c r="A51" s="93" t="s">
        <v>118</v>
      </c>
      <c r="B51" s="93"/>
      <c r="C51" s="95">
        <v>675</v>
      </c>
      <c r="D51" s="95">
        <v>675</v>
      </c>
      <c r="E51" s="95">
        <v>675</v>
      </c>
      <c r="F51" s="93"/>
      <c r="G51" s="50">
        <v>100</v>
      </c>
    </row>
    <row r="52" spans="1:7" x14ac:dyDescent="0.25">
      <c r="A52" s="93" t="s">
        <v>38</v>
      </c>
      <c r="B52" s="93"/>
      <c r="C52" s="94">
        <v>49440</v>
      </c>
      <c r="D52" s="94">
        <v>49440</v>
      </c>
      <c r="E52" s="94">
        <v>49418.37</v>
      </c>
      <c r="F52" s="93"/>
      <c r="G52" s="50">
        <v>99.96</v>
      </c>
    </row>
    <row r="53" spans="1:7" ht="26.25" x14ac:dyDescent="0.25">
      <c r="A53" s="93" t="s">
        <v>121</v>
      </c>
      <c r="B53" s="93"/>
      <c r="C53" s="94">
        <v>12185</v>
      </c>
      <c r="D53" s="94">
        <v>12185</v>
      </c>
      <c r="E53" s="94">
        <v>12184.87</v>
      </c>
      <c r="F53" s="93"/>
      <c r="G53" s="50">
        <v>100</v>
      </c>
    </row>
    <row r="54" spans="1:7" ht="26.25" x14ac:dyDescent="0.25">
      <c r="A54" s="93" t="s">
        <v>77</v>
      </c>
      <c r="B54" s="93"/>
      <c r="C54" s="94">
        <v>37255</v>
      </c>
      <c r="D54" s="94">
        <v>37255</v>
      </c>
      <c r="E54" s="94">
        <v>37233.5</v>
      </c>
      <c r="F54" s="93"/>
      <c r="G54" s="50">
        <v>99.94</v>
      </c>
    </row>
    <row r="327" ht="15" customHeight="1" x14ac:dyDescent="0.25"/>
    <row r="362" ht="17.25" customHeight="1" x14ac:dyDescent="0.25"/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9"/>
  <sheetViews>
    <sheetView topLeftCell="A298" workbookViewId="0">
      <selection activeCell="K8" sqref="K8"/>
    </sheetView>
  </sheetViews>
  <sheetFormatPr defaultRowHeight="15" x14ac:dyDescent="0.25"/>
  <cols>
    <col min="1" max="1" width="62.42578125" customWidth="1"/>
    <col min="2" max="3" width="14.7109375" customWidth="1"/>
    <col min="4" max="4" width="14.85546875" customWidth="1"/>
    <col min="5" max="5" width="13.7109375" customWidth="1"/>
    <col min="6" max="6" width="11.5703125" customWidth="1"/>
    <col min="7" max="7" width="10.28515625" customWidth="1"/>
    <col min="8" max="8" width="8.7109375" customWidth="1"/>
  </cols>
  <sheetData>
    <row r="1" spans="1:8" s="39" customFormat="1" ht="15.75" x14ac:dyDescent="0.25">
      <c r="A1" s="92" t="s">
        <v>49</v>
      </c>
      <c r="B1" s="92"/>
      <c r="C1" s="92"/>
      <c r="D1" s="92"/>
      <c r="E1" s="92"/>
      <c r="F1" s="92"/>
      <c r="G1" s="92"/>
      <c r="H1" s="92"/>
    </row>
    <row r="2" spans="1:8" ht="18" x14ac:dyDescent="0.25">
      <c r="A2" s="41"/>
      <c r="B2" s="41"/>
      <c r="C2" s="41"/>
      <c r="D2" s="41"/>
      <c r="E2" s="41"/>
      <c r="F2" s="41"/>
      <c r="G2" s="41"/>
      <c r="H2" s="42"/>
    </row>
    <row r="3" spans="1:8" ht="16.5" thickBot="1" x14ac:dyDescent="0.3">
      <c r="A3" s="91" t="s">
        <v>50</v>
      </c>
      <c r="B3" s="91"/>
      <c r="C3" s="91"/>
      <c r="D3" s="91"/>
      <c r="E3" s="91"/>
      <c r="F3" s="91"/>
      <c r="G3" s="91"/>
      <c r="H3" s="91"/>
    </row>
    <row r="4" spans="1:8" ht="39" customHeight="1" thickBot="1" x14ac:dyDescent="0.3">
      <c r="A4" s="52" t="s">
        <v>41</v>
      </c>
      <c r="B4" s="52" t="s">
        <v>156</v>
      </c>
      <c r="C4" s="52" t="s">
        <v>150</v>
      </c>
      <c r="D4" s="52" t="s">
        <v>173</v>
      </c>
      <c r="E4" s="52" t="s">
        <v>152</v>
      </c>
      <c r="F4" s="52" t="s">
        <v>80</v>
      </c>
      <c r="G4" s="52" t="s">
        <v>81</v>
      </c>
    </row>
    <row r="5" spans="1:8" ht="39" customHeight="1" x14ac:dyDescent="0.25">
      <c r="A5" s="48" t="s">
        <v>82</v>
      </c>
      <c r="B5" s="49">
        <v>1689943.54</v>
      </c>
      <c r="C5" s="49">
        <v>2025961.4</v>
      </c>
      <c r="D5" s="49">
        <v>2025961.4</v>
      </c>
      <c r="E5" s="49">
        <v>2103300.35</v>
      </c>
      <c r="F5" s="51">
        <v>124.46</v>
      </c>
      <c r="G5" s="50">
        <v>103.82</v>
      </c>
    </row>
    <row r="6" spans="1:8" ht="30" customHeight="1" x14ac:dyDescent="0.25">
      <c r="A6" s="100" t="s">
        <v>166</v>
      </c>
      <c r="B6" s="98">
        <v>1689943.54</v>
      </c>
      <c r="C6" s="98">
        <v>2025961.4</v>
      </c>
      <c r="D6" s="98">
        <v>2025961.4</v>
      </c>
      <c r="E6" s="98">
        <v>2103300.35</v>
      </c>
      <c r="F6" s="101">
        <v>124.46</v>
      </c>
      <c r="G6" s="102">
        <v>103.82</v>
      </c>
    </row>
    <row r="7" spans="1:8" ht="30" customHeight="1" x14ac:dyDescent="0.25">
      <c r="A7" s="103">
        <v>8</v>
      </c>
      <c r="B7" s="99">
        <v>1689943.54</v>
      </c>
      <c r="C7" s="103"/>
      <c r="D7" s="103"/>
      <c r="E7" s="103"/>
      <c r="F7" s="103"/>
      <c r="G7" s="104"/>
    </row>
    <row r="8" spans="1:8" ht="30" customHeight="1" x14ac:dyDescent="0.25">
      <c r="A8" s="103" t="s">
        <v>128</v>
      </c>
      <c r="B8" s="99">
        <v>1602001.88</v>
      </c>
      <c r="C8" s="103"/>
      <c r="D8" s="103"/>
      <c r="E8" s="103"/>
      <c r="F8" s="103"/>
      <c r="G8" s="104"/>
    </row>
    <row r="9" spans="1:8" ht="30" customHeight="1" x14ac:dyDescent="0.25">
      <c r="A9" s="107" t="s">
        <v>131</v>
      </c>
      <c r="B9" s="108">
        <v>131851.16</v>
      </c>
      <c r="C9" s="107"/>
      <c r="D9" s="107"/>
      <c r="E9" s="107"/>
      <c r="F9" s="107"/>
      <c r="G9" s="109"/>
    </row>
    <row r="10" spans="1:8" ht="30" customHeight="1" x14ac:dyDescent="0.25">
      <c r="A10" s="100" t="s">
        <v>132</v>
      </c>
      <c r="B10" s="98">
        <v>27019.95</v>
      </c>
      <c r="C10" s="100"/>
      <c r="D10" s="100"/>
      <c r="E10" s="100"/>
      <c r="F10" s="100"/>
      <c r="G10" s="110"/>
    </row>
    <row r="11" spans="1:8" ht="30" customHeight="1" x14ac:dyDescent="0.25">
      <c r="A11" s="48" t="s">
        <v>167</v>
      </c>
      <c r="B11" s="49">
        <v>27019.95</v>
      </c>
      <c r="C11" s="48"/>
      <c r="D11" s="48"/>
      <c r="E11" s="48"/>
      <c r="F11" s="48"/>
      <c r="G11" s="105"/>
    </row>
    <row r="12" spans="1:8" ht="30" customHeight="1" x14ac:dyDescent="0.25">
      <c r="A12" s="48" t="s">
        <v>162</v>
      </c>
      <c r="B12" s="49">
        <v>27019.95</v>
      </c>
      <c r="C12" s="48"/>
      <c r="D12" s="48"/>
      <c r="E12" s="48"/>
      <c r="F12" s="48"/>
      <c r="G12" s="105"/>
    </row>
    <row r="13" spans="1:8" ht="30" customHeight="1" x14ac:dyDescent="0.25">
      <c r="A13" s="93" t="s">
        <v>26</v>
      </c>
      <c r="B13" s="94">
        <v>27019.95</v>
      </c>
      <c r="C13" s="93"/>
      <c r="D13" s="93"/>
      <c r="E13" s="93"/>
      <c r="F13" s="93"/>
      <c r="G13" s="105"/>
    </row>
    <row r="14" spans="1:8" ht="30" customHeight="1" x14ac:dyDescent="0.25">
      <c r="A14" s="111" t="s">
        <v>29</v>
      </c>
      <c r="B14" s="94">
        <v>10199.129999999999</v>
      </c>
      <c r="C14" s="93"/>
      <c r="D14" s="93"/>
      <c r="E14" s="93"/>
      <c r="F14" s="93"/>
      <c r="G14" s="105"/>
    </row>
    <row r="15" spans="1:8" ht="30" customHeight="1" x14ac:dyDescent="0.25">
      <c r="A15" s="97" t="s">
        <v>30</v>
      </c>
      <c r="B15" s="49">
        <v>9970.17</v>
      </c>
      <c r="C15" s="48"/>
      <c r="D15" s="48"/>
      <c r="E15" s="48"/>
      <c r="F15" s="48"/>
      <c r="G15" s="105"/>
    </row>
    <row r="16" spans="1:8" ht="30" customHeight="1" x14ac:dyDescent="0.25">
      <c r="A16" s="97" t="s">
        <v>69</v>
      </c>
      <c r="B16" s="51">
        <v>115.58</v>
      </c>
      <c r="C16" s="48"/>
      <c r="D16" s="48"/>
      <c r="E16" s="48"/>
      <c r="F16" s="48"/>
      <c r="G16" s="105"/>
    </row>
    <row r="17" spans="1:7" ht="30" customHeight="1" x14ac:dyDescent="0.25">
      <c r="A17" s="97" t="s">
        <v>108</v>
      </c>
      <c r="B17" s="51">
        <v>113.38</v>
      </c>
      <c r="C17" s="48"/>
      <c r="D17" s="48"/>
      <c r="E17" s="48"/>
      <c r="F17" s="48"/>
      <c r="G17" s="105"/>
    </row>
    <row r="18" spans="1:7" ht="30" customHeight="1" x14ac:dyDescent="0.25">
      <c r="A18" s="111" t="s">
        <v>31</v>
      </c>
      <c r="B18" s="94">
        <v>15593.99</v>
      </c>
      <c r="C18" s="93"/>
      <c r="D18" s="93"/>
      <c r="E18" s="93"/>
      <c r="F18" s="93"/>
      <c r="G18" s="105"/>
    </row>
    <row r="19" spans="1:7" x14ac:dyDescent="0.25">
      <c r="A19" s="97" t="s">
        <v>70</v>
      </c>
      <c r="B19" s="49">
        <v>2578.62</v>
      </c>
      <c r="C19" s="48"/>
      <c r="D19" s="48"/>
      <c r="E19" s="48"/>
      <c r="F19" s="48"/>
      <c r="G19" s="105"/>
    </row>
    <row r="20" spans="1:7" x14ac:dyDescent="0.25">
      <c r="A20" s="97" t="s">
        <v>44</v>
      </c>
      <c r="B20" s="49">
        <v>2148.25</v>
      </c>
      <c r="C20" s="48"/>
      <c r="D20" s="48"/>
      <c r="E20" s="48"/>
      <c r="F20" s="48"/>
      <c r="G20" s="105"/>
    </row>
    <row r="21" spans="1:7" x14ac:dyDescent="0.25">
      <c r="A21" s="97" t="s">
        <v>32</v>
      </c>
      <c r="B21" s="51">
        <v>191.16</v>
      </c>
      <c r="C21" s="48"/>
      <c r="D21" s="48"/>
      <c r="E21" s="48"/>
      <c r="F21" s="48"/>
      <c r="G21" s="105"/>
    </row>
    <row r="22" spans="1:7" x14ac:dyDescent="0.25">
      <c r="A22" s="97" t="s">
        <v>48</v>
      </c>
      <c r="B22" s="49">
        <v>6717.94</v>
      </c>
      <c r="C22" s="48"/>
      <c r="D22" s="48"/>
      <c r="E22" s="48"/>
      <c r="F22" s="48"/>
      <c r="G22" s="105"/>
    </row>
    <row r="23" spans="1:7" x14ac:dyDescent="0.25">
      <c r="A23" s="97" t="s">
        <v>71</v>
      </c>
      <c r="B23" s="51">
        <v>479.2</v>
      </c>
      <c r="C23" s="48"/>
      <c r="D23" s="48"/>
      <c r="E23" s="48"/>
      <c r="F23" s="48"/>
      <c r="G23" s="105"/>
    </row>
    <row r="24" spans="1:7" x14ac:dyDescent="0.25">
      <c r="A24" s="97" t="s">
        <v>72</v>
      </c>
      <c r="B24" s="51">
        <v>87.24</v>
      </c>
      <c r="C24" s="48"/>
      <c r="D24" s="48"/>
      <c r="E24" s="48"/>
      <c r="F24" s="48"/>
      <c r="G24" s="105"/>
    </row>
    <row r="25" spans="1:7" x14ac:dyDescent="0.25">
      <c r="A25" s="97" t="s">
        <v>33</v>
      </c>
      <c r="B25" s="49">
        <v>1666.7</v>
      </c>
      <c r="C25" s="48"/>
      <c r="D25" s="48"/>
      <c r="E25" s="48"/>
      <c r="F25" s="48"/>
      <c r="G25" s="105"/>
    </row>
    <row r="26" spans="1:7" x14ac:dyDescent="0.25">
      <c r="A26" s="97" t="s">
        <v>45</v>
      </c>
      <c r="B26" s="49">
        <v>1724.88</v>
      </c>
      <c r="C26" s="48"/>
      <c r="D26" s="48"/>
      <c r="E26" s="48"/>
      <c r="F26" s="48"/>
      <c r="G26" s="105"/>
    </row>
    <row r="27" spans="1:7" x14ac:dyDescent="0.25">
      <c r="A27" s="111" t="s">
        <v>34</v>
      </c>
      <c r="B27" s="94">
        <v>1226.83</v>
      </c>
      <c r="C27" s="93"/>
      <c r="D27" s="93"/>
      <c r="E27" s="93"/>
      <c r="F27" s="93"/>
      <c r="G27" s="105"/>
    </row>
    <row r="28" spans="1:7" x14ac:dyDescent="0.25">
      <c r="A28" s="97" t="s">
        <v>73</v>
      </c>
      <c r="B28" s="51">
        <v>848.02</v>
      </c>
      <c r="C28" s="48"/>
      <c r="D28" s="48"/>
      <c r="E28" s="48"/>
      <c r="F28" s="48"/>
      <c r="G28" s="105"/>
    </row>
    <row r="29" spans="1:7" x14ac:dyDescent="0.25">
      <c r="A29" s="97" t="s">
        <v>74</v>
      </c>
      <c r="B29" s="51">
        <v>15.5</v>
      </c>
      <c r="C29" s="48"/>
      <c r="D29" s="48"/>
      <c r="E29" s="48"/>
      <c r="F29" s="48"/>
      <c r="G29" s="105"/>
    </row>
    <row r="30" spans="1:7" x14ac:dyDescent="0.25">
      <c r="A30" s="97" t="s">
        <v>75</v>
      </c>
      <c r="B30" s="51">
        <v>117.42</v>
      </c>
      <c r="C30" s="48"/>
      <c r="D30" s="48"/>
      <c r="E30" s="48"/>
      <c r="F30" s="48"/>
      <c r="G30" s="105"/>
    </row>
    <row r="31" spans="1:7" x14ac:dyDescent="0.25">
      <c r="A31" s="97" t="s">
        <v>76</v>
      </c>
      <c r="B31" s="51">
        <v>245.89</v>
      </c>
      <c r="C31" s="48"/>
      <c r="D31" s="48"/>
      <c r="E31" s="48"/>
      <c r="F31" s="48"/>
      <c r="G31" s="105"/>
    </row>
    <row r="32" spans="1:7" ht="26.25" x14ac:dyDescent="0.25">
      <c r="A32" s="100" t="s">
        <v>133</v>
      </c>
      <c r="B32" s="98">
        <v>101466.83</v>
      </c>
      <c r="C32" s="100"/>
      <c r="D32" s="100"/>
      <c r="E32" s="100"/>
      <c r="F32" s="100"/>
      <c r="G32" s="110"/>
    </row>
    <row r="33" spans="1:7" x14ac:dyDescent="0.25">
      <c r="A33" s="48" t="s">
        <v>167</v>
      </c>
      <c r="B33" s="49">
        <v>101466.83</v>
      </c>
      <c r="C33" s="48"/>
      <c r="D33" s="48"/>
      <c r="E33" s="48"/>
      <c r="F33" s="48"/>
      <c r="G33" s="105"/>
    </row>
    <row r="34" spans="1:7" x14ac:dyDescent="0.25">
      <c r="A34" s="48" t="s">
        <v>162</v>
      </c>
      <c r="B34" s="49">
        <v>101466.83</v>
      </c>
      <c r="C34" s="48"/>
      <c r="D34" s="48"/>
      <c r="E34" s="48"/>
      <c r="F34" s="48"/>
      <c r="G34" s="105"/>
    </row>
    <row r="35" spans="1:7" x14ac:dyDescent="0.25">
      <c r="A35" s="93" t="s">
        <v>26</v>
      </c>
      <c r="B35" s="94">
        <v>101466.83</v>
      </c>
      <c r="C35" s="93"/>
      <c r="D35" s="93"/>
      <c r="E35" s="93"/>
      <c r="F35" s="93"/>
      <c r="G35" s="105"/>
    </row>
    <row r="36" spans="1:7" x14ac:dyDescent="0.25">
      <c r="A36" s="111" t="s">
        <v>27</v>
      </c>
      <c r="B36" s="94">
        <v>60587.45</v>
      </c>
      <c r="C36" s="93"/>
      <c r="D36" s="93"/>
      <c r="E36" s="93"/>
      <c r="F36" s="93"/>
      <c r="G36" s="105"/>
    </row>
    <row r="37" spans="1:7" x14ac:dyDescent="0.25">
      <c r="A37" s="97" t="s">
        <v>42</v>
      </c>
      <c r="B37" s="49">
        <v>60052.45</v>
      </c>
      <c r="C37" s="48"/>
      <c r="D37" s="48"/>
      <c r="E37" s="48"/>
      <c r="F37" s="48"/>
      <c r="G37" s="105"/>
    </row>
    <row r="38" spans="1:7" x14ac:dyDescent="0.25">
      <c r="A38" s="97" t="s">
        <v>67</v>
      </c>
      <c r="B38" s="51">
        <v>535</v>
      </c>
      <c r="C38" s="48"/>
      <c r="D38" s="48"/>
      <c r="E38" s="48"/>
      <c r="F38" s="48"/>
      <c r="G38" s="105"/>
    </row>
    <row r="39" spans="1:7" x14ac:dyDescent="0.25">
      <c r="A39" s="111" t="s">
        <v>29</v>
      </c>
      <c r="B39" s="94">
        <v>32000</v>
      </c>
      <c r="C39" s="93"/>
      <c r="D39" s="93"/>
      <c r="E39" s="93"/>
      <c r="F39" s="93"/>
      <c r="G39" s="105"/>
    </row>
    <row r="40" spans="1:7" x14ac:dyDescent="0.25">
      <c r="A40" s="97" t="s">
        <v>30</v>
      </c>
      <c r="B40" s="49">
        <v>3061.64</v>
      </c>
      <c r="C40" s="48"/>
      <c r="D40" s="48"/>
      <c r="E40" s="48"/>
      <c r="F40" s="48"/>
      <c r="G40" s="105"/>
    </row>
    <row r="41" spans="1:7" x14ac:dyDescent="0.25">
      <c r="A41" s="97" t="s">
        <v>69</v>
      </c>
      <c r="B41" s="49">
        <v>4947.6899999999996</v>
      </c>
      <c r="C41" s="48"/>
      <c r="D41" s="48"/>
      <c r="E41" s="48"/>
      <c r="F41" s="48"/>
      <c r="G41" s="105"/>
    </row>
    <row r="42" spans="1:7" x14ac:dyDescent="0.25">
      <c r="A42" s="97" t="s">
        <v>47</v>
      </c>
      <c r="B42" s="49">
        <v>23029.81</v>
      </c>
      <c r="C42" s="48"/>
      <c r="D42" s="48"/>
      <c r="E42" s="48"/>
      <c r="F42" s="48"/>
      <c r="G42" s="105"/>
    </row>
    <row r="43" spans="1:7" x14ac:dyDescent="0.25">
      <c r="A43" s="97" t="s">
        <v>108</v>
      </c>
      <c r="B43" s="51">
        <v>116</v>
      </c>
      <c r="C43" s="48"/>
      <c r="D43" s="48"/>
      <c r="E43" s="48"/>
      <c r="F43" s="48"/>
      <c r="G43" s="105"/>
    </row>
    <row r="44" spans="1:7" x14ac:dyDescent="0.25">
      <c r="A44" s="97" t="s">
        <v>110</v>
      </c>
      <c r="B44" s="51">
        <v>844.86</v>
      </c>
      <c r="C44" s="48"/>
      <c r="D44" s="48"/>
      <c r="E44" s="48"/>
      <c r="F44" s="48"/>
      <c r="G44" s="105"/>
    </row>
    <row r="45" spans="1:7" x14ac:dyDescent="0.25">
      <c r="A45" s="111" t="s">
        <v>31</v>
      </c>
      <c r="B45" s="94">
        <v>8879.3799999999992</v>
      </c>
      <c r="C45" s="93"/>
      <c r="D45" s="93"/>
      <c r="E45" s="93"/>
      <c r="F45" s="93"/>
      <c r="G45" s="105"/>
    </row>
    <row r="46" spans="1:7" x14ac:dyDescent="0.25">
      <c r="A46" s="97" t="s">
        <v>70</v>
      </c>
      <c r="B46" s="51">
        <v>232.14</v>
      </c>
      <c r="C46" s="48"/>
      <c r="D46" s="48"/>
      <c r="E46" s="48"/>
      <c r="F46" s="48"/>
      <c r="G46" s="105"/>
    </row>
    <row r="47" spans="1:7" x14ac:dyDescent="0.25">
      <c r="A47" s="97" t="s">
        <v>44</v>
      </c>
      <c r="B47" s="51">
        <v>962.29</v>
      </c>
      <c r="C47" s="48"/>
      <c r="D47" s="48"/>
      <c r="E47" s="48"/>
      <c r="F47" s="48"/>
      <c r="G47" s="105"/>
    </row>
    <row r="48" spans="1:7" x14ac:dyDescent="0.25">
      <c r="A48" s="97" t="s">
        <v>48</v>
      </c>
      <c r="B48" s="49">
        <v>2751.05</v>
      </c>
      <c r="C48" s="48"/>
      <c r="D48" s="48"/>
      <c r="E48" s="48"/>
      <c r="F48" s="48"/>
      <c r="G48" s="105"/>
    </row>
    <row r="49" spans="1:7" x14ac:dyDescent="0.25">
      <c r="A49" s="97" t="s">
        <v>72</v>
      </c>
      <c r="B49" s="51">
        <v>519.09</v>
      </c>
      <c r="C49" s="48"/>
      <c r="D49" s="48"/>
      <c r="E49" s="48"/>
      <c r="F49" s="48"/>
      <c r="G49" s="105"/>
    </row>
    <row r="50" spans="1:7" x14ac:dyDescent="0.25">
      <c r="A50" s="97" t="s">
        <v>33</v>
      </c>
      <c r="B50" s="49">
        <v>3827.36</v>
      </c>
      <c r="C50" s="48"/>
      <c r="D50" s="48"/>
      <c r="E50" s="48"/>
      <c r="F50" s="48"/>
      <c r="G50" s="105"/>
    </row>
    <row r="51" spans="1:7" x14ac:dyDescent="0.25">
      <c r="A51" s="97" t="s">
        <v>45</v>
      </c>
      <c r="B51" s="51">
        <v>587.45000000000005</v>
      </c>
      <c r="C51" s="48"/>
      <c r="D51" s="48"/>
      <c r="E51" s="48"/>
      <c r="F51" s="48"/>
      <c r="G51" s="105"/>
    </row>
    <row r="52" spans="1:7" x14ac:dyDescent="0.25">
      <c r="A52" s="100" t="s">
        <v>134</v>
      </c>
      <c r="B52" s="98">
        <v>3364.38</v>
      </c>
      <c r="C52" s="100"/>
      <c r="D52" s="100"/>
      <c r="E52" s="100"/>
      <c r="F52" s="100"/>
      <c r="G52" s="110"/>
    </row>
    <row r="53" spans="1:7" x14ac:dyDescent="0.25">
      <c r="A53" s="48" t="s">
        <v>167</v>
      </c>
      <c r="B53" s="49">
        <v>3364.38</v>
      </c>
      <c r="C53" s="48"/>
      <c r="D53" s="48"/>
      <c r="E53" s="48"/>
      <c r="F53" s="48"/>
      <c r="G53" s="105"/>
    </row>
    <row r="54" spans="1:7" x14ac:dyDescent="0.25">
      <c r="A54" s="48" t="s">
        <v>162</v>
      </c>
      <c r="B54" s="49">
        <v>3364.38</v>
      </c>
      <c r="C54" s="48"/>
      <c r="D54" s="48"/>
      <c r="E54" s="48"/>
      <c r="F54" s="48"/>
      <c r="G54" s="105"/>
    </row>
    <row r="55" spans="1:7" x14ac:dyDescent="0.25">
      <c r="A55" s="93" t="s">
        <v>26</v>
      </c>
      <c r="B55" s="94">
        <v>3364.38</v>
      </c>
      <c r="C55" s="93"/>
      <c r="D55" s="93"/>
      <c r="E55" s="93"/>
      <c r="F55" s="93"/>
      <c r="G55" s="105"/>
    </row>
    <row r="56" spans="1:7" x14ac:dyDescent="0.25">
      <c r="A56" s="111" t="s">
        <v>31</v>
      </c>
      <c r="B56" s="94">
        <v>3364.38</v>
      </c>
      <c r="C56" s="93"/>
      <c r="D56" s="93"/>
      <c r="E56" s="93"/>
      <c r="F56" s="93"/>
      <c r="G56" s="105"/>
    </row>
    <row r="57" spans="1:7" x14ac:dyDescent="0.25">
      <c r="A57" s="97" t="s">
        <v>44</v>
      </c>
      <c r="B57" s="49">
        <v>3364.38</v>
      </c>
      <c r="C57" s="48"/>
      <c r="D57" s="48"/>
      <c r="E57" s="48"/>
      <c r="F57" s="48"/>
      <c r="G57" s="105"/>
    </row>
    <row r="58" spans="1:7" x14ac:dyDescent="0.25">
      <c r="A58" s="107" t="s">
        <v>141</v>
      </c>
      <c r="B58" s="108">
        <v>49120.57</v>
      </c>
      <c r="C58" s="107"/>
      <c r="D58" s="107"/>
      <c r="E58" s="107"/>
      <c r="F58" s="107"/>
      <c r="G58" s="109"/>
    </row>
    <row r="59" spans="1:7" x14ac:dyDescent="0.25">
      <c r="A59" s="100" t="s">
        <v>142</v>
      </c>
      <c r="B59" s="98">
        <v>49120.57</v>
      </c>
      <c r="C59" s="100"/>
      <c r="D59" s="100"/>
      <c r="E59" s="100"/>
      <c r="F59" s="100"/>
      <c r="G59" s="110"/>
    </row>
    <row r="60" spans="1:7" x14ac:dyDescent="0.25">
      <c r="A60" s="48" t="s">
        <v>168</v>
      </c>
      <c r="B60" s="49">
        <v>49120.57</v>
      </c>
      <c r="C60" s="48"/>
      <c r="D60" s="48"/>
      <c r="E60" s="48"/>
      <c r="F60" s="48"/>
      <c r="G60" s="105"/>
    </row>
    <row r="61" spans="1:7" x14ac:dyDescent="0.25">
      <c r="A61" s="48" t="s">
        <v>161</v>
      </c>
      <c r="B61" s="49">
        <v>49120.57</v>
      </c>
      <c r="C61" s="48"/>
      <c r="D61" s="48"/>
      <c r="E61" s="48"/>
      <c r="F61" s="48"/>
      <c r="G61" s="105"/>
    </row>
    <row r="62" spans="1:7" x14ac:dyDescent="0.25">
      <c r="A62" s="93" t="s">
        <v>21</v>
      </c>
      <c r="B62" s="94">
        <v>1025.6400000000001</v>
      </c>
      <c r="C62" s="93"/>
      <c r="D62" s="93"/>
      <c r="E62" s="93"/>
      <c r="F62" s="93"/>
      <c r="G62" s="105"/>
    </row>
    <row r="63" spans="1:7" x14ac:dyDescent="0.25">
      <c r="A63" s="111" t="s">
        <v>22</v>
      </c>
      <c r="B63" s="95">
        <v>927.06</v>
      </c>
      <c r="C63" s="93"/>
      <c r="D63" s="93"/>
      <c r="E63" s="93"/>
      <c r="F63" s="93"/>
      <c r="G63" s="105"/>
    </row>
    <row r="64" spans="1:7" x14ac:dyDescent="0.25">
      <c r="A64" s="97" t="s">
        <v>64</v>
      </c>
      <c r="B64" s="51">
        <v>927.06</v>
      </c>
      <c r="C64" s="48"/>
      <c r="D64" s="48"/>
      <c r="E64" s="48"/>
      <c r="F64" s="48"/>
      <c r="G64" s="105"/>
    </row>
    <row r="65" spans="1:7" x14ac:dyDescent="0.25">
      <c r="A65" s="111" t="s">
        <v>25</v>
      </c>
      <c r="B65" s="95">
        <v>98.58</v>
      </c>
      <c r="C65" s="93"/>
      <c r="D65" s="93"/>
      <c r="E65" s="93"/>
      <c r="F65" s="93"/>
      <c r="G65" s="105"/>
    </row>
    <row r="66" spans="1:7" x14ac:dyDescent="0.25">
      <c r="A66" s="97" t="s">
        <v>66</v>
      </c>
      <c r="B66" s="51">
        <v>98.58</v>
      </c>
      <c r="C66" s="48"/>
      <c r="D66" s="48"/>
      <c r="E66" s="48"/>
      <c r="F66" s="48"/>
      <c r="G66" s="105"/>
    </row>
    <row r="67" spans="1:7" x14ac:dyDescent="0.25">
      <c r="A67" s="93" t="s">
        <v>26</v>
      </c>
      <c r="B67" s="94">
        <v>45536.38</v>
      </c>
      <c r="C67" s="93"/>
      <c r="D67" s="93"/>
      <c r="E67" s="93"/>
      <c r="F67" s="93"/>
      <c r="G67" s="105"/>
    </row>
    <row r="68" spans="1:7" x14ac:dyDescent="0.25">
      <c r="A68" s="111" t="s">
        <v>27</v>
      </c>
      <c r="B68" s="94">
        <v>7735.23</v>
      </c>
      <c r="C68" s="93"/>
      <c r="D68" s="93"/>
      <c r="E68" s="93"/>
      <c r="F68" s="93"/>
      <c r="G68" s="105"/>
    </row>
    <row r="69" spans="1:7" x14ac:dyDescent="0.25">
      <c r="A69" s="97" t="s">
        <v>28</v>
      </c>
      <c r="B69" s="49">
        <v>4739.25</v>
      </c>
      <c r="C69" s="48"/>
      <c r="D69" s="48"/>
      <c r="E69" s="48"/>
      <c r="F69" s="48"/>
      <c r="G69" s="105"/>
    </row>
    <row r="70" spans="1:7" x14ac:dyDescent="0.25">
      <c r="A70" s="97" t="s">
        <v>42</v>
      </c>
      <c r="B70" s="51">
        <v>397.82</v>
      </c>
      <c r="C70" s="48"/>
      <c r="D70" s="48"/>
      <c r="E70" s="48"/>
      <c r="F70" s="48"/>
      <c r="G70" s="105"/>
    </row>
    <row r="71" spans="1:7" x14ac:dyDescent="0.25">
      <c r="A71" s="97" t="s">
        <v>67</v>
      </c>
      <c r="B71" s="51">
        <v>305</v>
      </c>
      <c r="C71" s="48"/>
      <c r="D71" s="48"/>
      <c r="E71" s="48"/>
      <c r="F71" s="48"/>
      <c r="G71" s="105"/>
    </row>
    <row r="72" spans="1:7" x14ac:dyDescent="0.25">
      <c r="A72" s="97" t="s">
        <v>43</v>
      </c>
      <c r="B72" s="49">
        <v>2293.16</v>
      </c>
      <c r="C72" s="48"/>
      <c r="D72" s="48"/>
      <c r="E72" s="48"/>
      <c r="F72" s="48"/>
      <c r="G72" s="105"/>
    </row>
    <row r="73" spans="1:7" x14ac:dyDescent="0.25">
      <c r="A73" s="111" t="s">
        <v>29</v>
      </c>
      <c r="B73" s="94">
        <v>17478.009999999998</v>
      </c>
      <c r="C73" s="93"/>
      <c r="D73" s="93"/>
      <c r="E73" s="93"/>
      <c r="F73" s="93"/>
      <c r="G73" s="105"/>
    </row>
    <row r="74" spans="1:7" x14ac:dyDescent="0.25">
      <c r="A74" s="97" t="s">
        <v>30</v>
      </c>
      <c r="B74" s="49">
        <v>12357.8</v>
      </c>
      <c r="C74" s="48"/>
      <c r="D74" s="48"/>
      <c r="E74" s="48"/>
      <c r="F74" s="48"/>
      <c r="G74" s="105"/>
    </row>
    <row r="75" spans="1:7" x14ac:dyDescent="0.25">
      <c r="A75" s="97" t="s">
        <v>69</v>
      </c>
      <c r="B75" s="51">
        <v>219.99</v>
      </c>
      <c r="C75" s="48"/>
      <c r="D75" s="48"/>
      <c r="E75" s="48"/>
      <c r="F75" s="48"/>
      <c r="G75" s="105"/>
    </row>
    <row r="76" spans="1:7" x14ac:dyDescent="0.25">
      <c r="A76" s="97" t="s">
        <v>47</v>
      </c>
      <c r="B76" s="49">
        <v>3911.85</v>
      </c>
      <c r="C76" s="48"/>
      <c r="D76" s="48"/>
      <c r="E76" s="48"/>
      <c r="F76" s="48"/>
      <c r="G76" s="105"/>
    </row>
    <row r="77" spans="1:7" x14ac:dyDescent="0.25">
      <c r="A77" s="97" t="s">
        <v>108</v>
      </c>
      <c r="B77" s="51">
        <v>988.37</v>
      </c>
      <c r="C77" s="48"/>
      <c r="D77" s="48"/>
      <c r="E77" s="48"/>
      <c r="F77" s="48"/>
      <c r="G77" s="105"/>
    </row>
    <row r="78" spans="1:7" x14ac:dyDescent="0.25">
      <c r="A78" s="111" t="s">
        <v>31</v>
      </c>
      <c r="B78" s="94">
        <v>15123.87</v>
      </c>
      <c r="C78" s="93"/>
      <c r="D78" s="93"/>
      <c r="E78" s="93"/>
      <c r="F78" s="93"/>
      <c r="G78" s="105"/>
    </row>
    <row r="79" spans="1:7" x14ac:dyDescent="0.25">
      <c r="A79" s="97" t="s">
        <v>70</v>
      </c>
      <c r="B79" s="49">
        <v>3909.62</v>
      </c>
      <c r="C79" s="48"/>
      <c r="D79" s="48"/>
      <c r="E79" s="48"/>
      <c r="F79" s="48"/>
      <c r="G79" s="105"/>
    </row>
    <row r="80" spans="1:7" x14ac:dyDescent="0.25">
      <c r="A80" s="97" t="s">
        <v>44</v>
      </c>
      <c r="B80" s="49">
        <v>2701.34</v>
      </c>
      <c r="C80" s="48"/>
      <c r="D80" s="48"/>
      <c r="E80" s="48"/>
      <c r="F80" s="48"/>
      <c r="G80" s="105"/>
    </row>
    <row r="81" spans="1:7" x14ac:dyDescent="0.25">
      <c r="A81" s="97" t="s">
        <v>32</v>
      </c>
      <c r="B81" s="49">
        <v>1125</v>
      </c>
      <c r="C81" s="48"/>
      <c r="D81" s="48"/>
      <c r="E81" s="48"/>
      <c r="F81" s="48"/>
      <c r="G81" s="105"/>
    </row>
    <row r="82" spans="1:7" x14ac:dyDescent="0.25">
      <c r="A82" s="97" t="s">
        <v>48</v>
      </c>
      <c r="B82" s="49">
        <v>2702.84</v>
      </c>
      <c r="C82" s="48"/>
      <c r="D82" s="48"/>
      <c r="E82" s="48"/>
      <c r="F82" s="48"/>
      <c r="G82" s="105"/>
    </row>
    <row r="83" spans="1:7" x14ac:dyDescent="0.25">
      <c r="A83" s="97" t="s">
        <v>71</v>
      </c>
      <c r="B83" s="49">
        <v>1539.03</v>
      </c>
      <c r="C83" s="48"/>
      <c r="D83" s="48"/>
      <c r="E83" s="48"/>
      <c r="F83" s="48"/>
      <c r="G83" s="105"/>
    </row>
    <row r="84" spans="1:7" x14ac:dyDescent="0.25">
      <c r="A84" s="97" t="s">
        <v>33</v>
      </c>
      <c r="B84" s="49">
        <v>1716.84</v>
      </c>
      <c r="C84" s="48"/>
      <c r="D84" s="48"/>
      <c r="E84" s="48"/>
      <c r="F84" s="48"/>
      <c r="G84" s="105"/>
    </row>
    <row r="85" spans="1:7" x14ac:dyDescent="0.25">
      <c r="A85" s="97" t="s">
        <v>45</v>
      </c>
      <c r="B85" s="51">
        <v>150.19999999999999</v>
      </c>
      <c r="C85" s="48"/>
      <c r="D85" s="48"/>
      <c r="E85" s="48"/>
      <c r="F85" s="48"/>
      <c r="G85" s="105"/>
    </row>
    <row r="86" spans="1:7" x14ac:dyDescent="0.25">
      <c r="A86" s="97" t="s">
        <v>46</v>
      </c>
      <c r="B86" s="49">
        <v>1279</v>
      </c>
      <c r="C86" s="48"/>
      <c r="D86" s="48"/>
      <c r="E86" s="48"/>
      <c r="F86" s="48"/>
      <c r="G86" s="105"/>
    </row>
    <row r="87" spans="1:7" x14ac:dyDescent="0.25">
      <c r="A87" s="111" t="s">
        <v>34</v>
      </c>
      <c r="B87" s="94">
        <v>5199.2700000000004</v>
      </c>
      <c r="C87" s="93"/>
      <c r="D87" s="93"/>
      <c r="E87" s="93"/>
      <c r="F87" s="93"/>
      <c r="G87" s="105"/>
    </row>
    <row r="88" spans="1:7" x14ac:dyDescent="0.25">
      <c r="A88" s="97" t="s">
        <v>74</v>
      </c>
      <c r="B88" s="49">
        <v>4803.4799999999996</v>
      </c>
      <c r="C88" s="48"/>
      <c r="D88" s="48"/>
      <c r="E88" s="48"/>
      <c r="F88" s="48"/>
      <c r="G88" s="105"/>
    </row>
    <row r="89" spans="1:7" x14ac:dyDescent="0.25">
      <c r="A89" s="97" t="s">
        <v>76</v>
      </c>
      <c r="B89" s="51">
        <v>395.79</v>
      </c>
      <c r="C89" s="48"/>
      <c r="D89" s="48"/>
      <c r="E89" s="48"/>
      <c r="F89" s="48"/>
      <c r="G89" s="105"/>
    </row>
    <row r="90" spans="1:7" x14ac:dyDescent="0.25">
      <c r="A90" s="93" t="s">
        <v>35</v>
      </c>
      <c r="B90" s="95">
        <v>571.35</v>
      </c>
      <c r="C90" s="93"/>
      <c r="D90" s="93"/>
      <c r="E90" s="93"/>
      <c r="F90" s="93"/>
      <c r="G90" s="105"/>
    </row>
    <row r="91" spans="1:7" x14ac:dyDescent="0.25">
      <c r="A91" s="111" t="s">
        <v>36</v>
      </c>
      <c r="B91" s="95">
        <v>571.35</v>
      </c>
      <c r="C91" s="93"/>
      <c r="D91" s="93"/>
      <c r="E91" s="93"/>
      <c r="F91" s="93"/>
      <c r="G91" s="105"/>
    </row>
    <row r="92" spans="1:7" x14ac:dyDescent="0.25">
      <c r="A92" s="97" t="s">
        <v>37</v>
      </c>
      <c r="B92" s="51">
        <v>543.59</v>
      </c>
      <c r="C92" s="48"/>
      <c r="D92" s="48"/>
      <c r="E92" s="48"/>
      <c r="F92" s="48"/>
      <c r="G92" s="105"/>
    </row>
    <row r="93" spans="1:7" x14ac:dyDescent="0.25">
      <c r="A93" s="97" t="s">
        <v>113</v>
      </c>
      <c r="B93" s="51">
        <v>27.11</v>
      </c>
      <c r="C93" s="48"/>
      <c r="D93" s="48"/>
      <c r="E93" s="48"/>
      <c r="F93" s="48"/>
      <c r="G93" s="105"/>
    </row>
    <row r="94" spans="1:7" x14ac:dyDescent="0.25">
      <c r="A94" s="97" t="s">
        <v>114</v>
      </c>
      <c r="B94" s="51">
        <v>0.65</v>
      </c>
      <c r="C94" s="48"/>
      <c r="D94" s="48"/>
      <c r="E94" s="48"/>
      <c r="F94" s="48"/>
      <c r="G94" s="105"/>
    </row>
    <row r="95" spans="1:7" x14ac:dyDescent="0.25">
      <c r="A95" s="93" t="s">
        <v>77</v>
      </c>
      <c r="B95" s="94">
        <v>1987.2</v>
      </c>
      <c r="C95" s="93"/>
      <c r="D95" s="93"/>
      <c r="E95" s="93"/>
      <c r="F95" s="93"/>
      <c r="G95" s="105"/>
    </row>
    <row r="96" spans="1:7" x14ac:dyDescent="0.25">
      <c r="A96" s="111" t="s">
        <v>78</v>
      </c>
      <c r="B96" s="94">
        <v>1547.98</v>
      </c>
      <c r="C96" s="93"/>
      <c r="D96" s="93"/>
      <c r="E96" s="93"/>
      <c r="F96" s="93"/>
      <c r="G96" s="105"/>
    </row>
    <row r="97" spans="1:7" x14ac:dyDescent="0.25">
      <c r="A97" s="97" t="s">
        <v>79</v>
      </c>
      <c r="B97" s="49">
        <v>1518.35</v>
      </c>
      <c r="C97" s="48"/>
      <c r="D97" s="48"/>
      <c r="E97" s="48"/>
      <c r="F97" s="48"/>
      <c r="G97" s="105"/>
    </row>
    <row r="98" spans="1:7" x14ac:dyDescent="0.25">
      <c r="A98" s="97" t="s">
        <v>122</v>
      </c>
      <c r="B98" s="51">
        <v>29.63</v>
      </c>
      <c r="C98" s="48"/>
      <c r="D98" s="48"/>
      <c r="E98" s="48"/>
      <c r="F98" s="48"/>
      <c r="G98" s="105"/>
    </row>
    <row r="99" spans="1:7" x14ac:dyDescent="0.25">
      <c r="A99" s="111" t="s">
        <v>123</v>
      </c>
      <c r="B99" s="95">
        <v>439.22</v>
      </c>
      <c r="C99" s="93"/>
      <c r="D99" s="93"/>
      <c r="E99" s="93"/>
      <c r="F99" s="93"/>
      <c r="G99" s="105"/>
    </row>
    <row r="100" spans="1:7" x14ac:dyDescent="0.25">
      <c r="A100" s="97" t="s">
        <v>124</v>
      </c>
      <c r="B100" s="51">
        <v>439.22</v>
      </c>
      <c r="C100" s="48"/>
      <c r="D100" s="48"/>
      <c r="E100" s="48"/>
      <c r="F100" s="48"/>
      <c r="G100" s="105"/>
    </row>
    <row r="101" spans="1:7" x14ac:dyDescent="0.25">
      <c r="A101" s="107" t="s">
        <v>135</v>
      </c>
      <c r="B101" s="108">
        <v>22319.91</v>
      </c>
      <c r="C101" s="107"/>
      <c r="D101" s="107"/>
      <c r="E101" s="107"/>
      <c r="F101" s="107"/>
      <c r="G101" s="109"/>
    </row>
    <row r="102" spans="1:7" x14ac:dyDescent="0.25">
      <c r="A102" s="100" t="s">
        <v>136</v>
      </c>
      <c r="B102" s="98">
        <v>10331</v>
      </c>
      <c r="C102" s="100"/>
      <c r="D102" s="100"/>
      <c r="E102" s="100"/>
      <c r="F102" s="100"/>
      <c r="G102" s="110"/>
    </row>
    <row r="103" spans="1:7" x14ac:dyDescent="0.25">
      <c r="A103" s="48" t="s">
        <v>168</v>
      </c>
      <c r="B103" s="49">
        <v>10331</v>
      </c>
      <c r="C103" s="48"/>
      <c r="D103" s="48"/>
      <c r="E103" s="48"/>
      <c r="F103" s="48"/>
      <c r="G103" s="105"/>
    </row>
    <row r="104" spans="1:7" x14ac:dyDescent="0.25">
      <c r="A104" s="48" t="s">
        <v>160</v>
      </c>
      <c r="B104" s="49">
        <v>10331</v>
      </c>
      <c r="C104" s="48"/>
      <c r="D104" s="48"/>
      <c r="E104" s="48"/>
      <c r="F104" s="48"/>
      <c r="G104" s="105"/>
    </row>
    <row r="105" spans="1:7" x14ac:dyDescent="0.25">
      <c r="A105" s="93" t="s">
        <v>121</v>
      </c>
      <c r="B105" s="94">
        <v>9800</v>
      </c>
      <c r="C105" s="93"/>
      <c r="D105" s="93"/>
      <c r="E105" s="93"/>
      <c r="F105" s="93"/>
      <c r="G105" s="105"/>
    </row>
    <row r="106" spans="1:7" x14ac:dyDescent="0.25">
      <c r="A106" s="111" t="s">
        <v>130</v>
      </c>
      <c r="B106" s="94">
        <v>9800</v>
      </c>
      <c r="C106" s="93"/>
      <c r="D106" s="93"/>
      <c r="E106" s="93"/>
      <c r="F106" s="93"/>
      <c r="G106" s="105"/>
    </row>
    <row r="107" spans="1:7" x14ac:dyDescent="0.25">
      <c r="A107" s="97" t="s">
        <v>148</v>
      </c>
      <c r="B107" s="49">
        <v>9800</v>
      </c>
      <c r="C107" s="48"/>
      <c r="D107" s="48"/>
      <c r="E107" s="48"/>
      <c r="F107" s="48"/>
      <c r="G107" s="105"/>
    </row>
    <row r="108" spans="1:7" x14ac:dyDescent="0.25">
      <c r="A108" s="93" t="s">
        <v>77</v>
      </c>
      <c r="B108" s="95">
        <v>531</v>
      </c>
      <c r="C108" s="93"/>
      <c r="D108" s="93"/>
      <c r="E108" s="93"/>
      <c r="F108" s="93"/>
      <c r="G108" s="105"/>
    </row>
    <row r="109" spans="1:7" x14ac:dyDescent="0.25">
      <c r="A109" s="111" t="s">
        <v>123</v>
      </c>
      <c r="B109" s="95">
        <v>531</v>
      </c>
      <c r="C109" s="93"/>
      <c r="D109" s="93"/>
      <c r="E109" s="93"/>
      <c r="F109" s="93"/>
      <c r="G109" s="105"/>
    </row>
    <row r="110" spans="1:7" x14ac:dyDescent="0.25">
      <c r="A110" s="97" t="s">
        <v>124</v>
      </c>
      <c r="B110" s="51">
        <v>531</v>
      </c>
      <c r="C110" s="48"/>
      <c r="D110" s="48"/>
      <c r="E110" s="48"/>
      <c r="F110" s="48"/>
      <c r="G110" s="105"/>
    </row>
    <row r="111" spans="1:7" x14ac:dyDescent="0.25">
      <c r="A111" s="100" t="s">
        <v>145</v>
      </c>
      <c r="B111" s="98">
        <v>2630.11</v>
      </c>
      <c r="C111" s="100"/>
      <c r="D111" s="100"/>
      <c r="E111" s="100"/>
      <c r="F111" s="100"/>
      <c r="G111" s="110"/>
    </row>
    <row r="112" spans="1:7" x14ac:dyDescent="0.25">
      <c r="A112" s="48" t="s">
        <v>167</v>
      </c>
      <c r="B112" s="51">
        <v>701.95</v>
      </c>
      <c r="C112" s="48"/>
      <c r="D112" s="48"/>
      <c r="E112" s="48"/>
      <c r="F112" s="48"/>
      <c r="G112" s="105"/>
    </row>
    <row r="113" spans="1:7" x14ac:dyDescent="0.25">
      <c r="A113" s="48" t="s">
        <v>92</v>
      </c>
      <c r="B113" s="51">
        <v>701.95</v>
      </c>
      <c r="C113" s="48"/>
      <c r="D113" s="48"/>
      <c r="E113" s="48"/>
      <c r="F113" s="48"/>
      <c r="G113" s="105"/>
    </row>
    <row r="114" spans="1:7" x14ac:dyDescent="0.25">
      <c r="A114" s="93" t="s">
        <v>26</v>
      </c>
      <c r="B114" s="95">
        <v>335.95</v>
      </c>
      <c r="C114" s="93"/>
      <c r="D114" s="93"/>
      <c r="E114" s="93"/>
      <c r="F114" s="93"/>
      <c r="G114" s="105"/>
    </row>
    <row r="115" spans="1:7" x14ac:dyDescent="0.25">
      <c r="A115" s="111" t="s">
        <v>29</v>
      </c>
      <c r="B115" s="95">
        <v>335.95</v>
      </c>
      <c r="C115" s="93"/>
      <c r="D115" s="93"/>
      <c r="E115" s="93"/>
      <c r="F115" s="93"/>
      <c r="G115" s="105"/>
    </row>
    <row r="116" spans="1:7" x14ac:dyDescent="0.25">
      <c r="A116" s="97" t="s">
        <v>30</v>
      </c>
      <c r="B116" s="51">
        <v>335.95</v>
      </c>
      <c r="C116" s="48"/>
      <c r="D116" s="48"/>
      <c r="E116" s="48"/>
      <c r="F116" s="48"/>
      <c r="G116" s="105"/>
    </row>
    <row r="117" spans="1:7" x14ac:dyDescent="0.25">
      <c r="A117" s="93" t="s">
        <v>77</v>
      </c>
      <c r="B117" s="95">
        <v>366</v>
      </c>
      <c r="C117" s="93"/>
      <c r="D117" s="93"/>
      <c r="E117" s="93"/>
      <c r="F117" s="93"/>
      <c r="G117" s="105"/>
    </row>
    <row r="118" spans="1:7" x14ac:dyDescent="0.25">
      <c r="A118" s="111" t="s">
        <v>123</v>
      </c>
      <c r="B118" s="95">
        <v>366</v>
      </c>
      <c r="C118" s="93"/>
      <c r="D118" s="93"/>
      <c r="E118" s="93"/>
      <c r="F118" s="93"/>
      <c r="G118" s="105"/>
    </row>
    <row r="119" spans="1:7" x14ac:dyDescent="0.25">
      <c r="A119" s="97" t="s">
        <v>124</v>
      </c>
      <c r="B119" s="51">
        <v>366</v>
      </c>
      <c r="C119" s="48"/>
      <c r="D119" s="48"/>
      <c r="E119" s="48"/>
      <c r="F119" s="48"/>
      <c r="G119" s="105"/>
    </row>
    <row r="120" spans="1:7" x14ac:dyDescent="0.25">
      <c r="A120" s="48" t="s">
        <v>168</v>
      </c>
      <c r="B120" s="49">
        <v>1928.16</v>
      </c>
      <c r="C120" s="48"/>
      <c r="D120" s="48"/>
      <c r="E120" s="48"/>
      <c r="F120" s="48"/>
      <c r="G120" s="105"/>
    </row>
    <row r="121" spans="1:7" x14ac:dyDescent="0.25">
      <c r="A121" s="48" t="s">
        <v>92</v>
      </c>
      <c r="B121" s="49">
        <v>1928.16</v>
      </c>
      <c r="C121" s="48"/>
      <c r="D121" s="48"/>
      <c r="E121" s="48"/>
      <c r="F121" s="48"/>
      <c r="G121" s="105"/>
    </row>
    <row r="122" spans="1:7" x14ac:dyDescent="0.25">
      <c r="A122" s="93" t="s">
        <v>26</v>
      </c>
      <c r="B122" s="95">
        <v>696.62</v>
      </c>
      <c r="C122" s="93"/>
      <c r="D122" s="93"/>
      <c r="E122" s="93"/>
      <c r="F122" s="93"/>
      <c r="G122" s="105"/>
    </row>
    <row r="123" spans="1:7" x14ac:dyDescent="0.25">
      <c r="A123" s="111" t="s">
        <v>27</v>
      </c>
      <c r="B123" s="95">
        <v>691.1</v>
      </c>
      <c r="C123" s="93"/>
      <c r="D123" s="93"/>
      <c r="E123" s="93"/>
      <c r="F123" s="93"/>
      <c r="G123" s="105"/>
    </row>
    <row r="124" spans="1:7" x14ac:dyDescent="0.25">
      <c r="A124" s="97" t="s">
        <v>28</v>
      </c>
      <c r="B124" s="51">
        <v>691.1</v>
      </c>
      <c r="C124" s="48"/>
      <c r="D124" s="48"/>
      <c r="E124" s="48"/>
      <c r="F124" s="48"/>
      <c r="G124" s="105"/>
    </row>
    <row r="125" spans="1:7" x14ac:dyDescent="0.25">
      <c r="A125" s="111" t="s">
        <v>34</v>
      </c>
      <c r="B125" s="95">
        <v>5.52</v>
      </c>
      <c r="C125" s="93"/>
      <c r="D125" s="93"/>
      <c r="E125" s="93"/>
      <c r="F125" s="93"/>
      <c r="G125" s="105"/>
    </row>
    <row r="126" spans="1:7" x14ac:dyDescent="0.25">
      <c r="A126" s="97" t="s">
        <v>76</v>
      </c>
      <c r="B126" s="51">
        <v>5.52</v>
      </c>
      <c r="C126" s="48"/>
      <c r="D126" s="48"/>
      <c r="E126" s="48"/>
      <c r="F126" s="48"/>
      <c r="G126" s="105"/>
    </row>
    <row r="127" spans="1:7" ht="26.25" x14ac:dyDescent="0.25">
      <c r="A127" s="93" t="s">
        <v>115</v>
      </c>
      <c r="B127" s="95">
        <v>781.54</v>
      </c>
      <c r="C127" s="93"/>
      <c r="D127" s="93"/>
      <c r="E127" s="93"/>
      <c r="F127" s="93"/>
      <c r="G127" s="105"/>
    </row>
    <row r="128" spans="1:7" x14ac:dyDescent="0.25">
      <c r="A128" s="111" t="s">
        <v>116</v>
      </c>
      <c r="B128" s="95">
        <v>781.54</v>
      </c>
      <c r="C128" s="93"/>
      <c r="D128" s="93"/>
      <c r="E128" s="93"/>
      <c r="F128" s="93"/>
      <c r="G128" s="105"/>
    </row>
    <row r="129" spans="1:7" x14ac:dyDescent="0.25">
      <c r="A129" s="97" t="s">
        <v>117</v>
      </c>
      <c r="B129" s="51">
        <v>781.54</v>
      </c>
      <c r="C129" s="48"/>
      <c r="D129" s="48"/>
      <c r="E129" s="48"/>
      <c r="F129" s="48"/>
      <c r="G129" s="105"/>
    </row>
    <row r="130" spans="1:7" x14ac:dyDescent="0.25">
      <c r="A130" s="93" t="s">
        <v>118</v>
      </c>
      <c r="B130" s="95">
        <v>450</v>
      </c>
      <c r="C130" s="93"/>
      <c r="D130" s="93"/>
      <c r="E130" s="93"/>
      <c r="F130" s="93"/>
      <c r="G130" s="105"/>
    </row>
    <row r="131" spans="1:7" x14ac:dyDescent="0.25">
      <c r="A131" s="111" t="s">
        <v>119</v>
      </c>
      <c r="B131" s="95">
        <v>450</v>
      </c>
      <c r="C131" s="93"/>
      <c r="D131" s="93"/>
      <c r="E131" s="93"/>
      <c r="F131" s="93"/>
      <c r="G131" s="105"/>
    </row>
    <row r="132" spans="1:7" x14ac:dyDescent="0.25">
      <c r="A132" s="97" t="s">
        <v>120</v>
      </c>
      <c r="B132" s="51">
        <v>450</v>
      </c>
      <c r="C132" s="48"/>
      <c r="D132" s="48"/>
      <c r="E132" s="48"/>
      <c r="F132" s="48"/>
      <c r="G132" s="105"/>
    </row>
    <row r="133" spans="1:7" ht="26.25" x14ac:dyDescent="0.25">
      <c r="A133" s="100" t="s">
        <v>146</v>
      </c>
      <c r="B133" s="98">
        <v>9358.7999999999993</v>
      </c>
      <c r="C133" s="100"/>
      <c r="D133" s="100"/>
      <c r="E133" s="100"/>
      <c r="F133" s="100"/>
      <c r="G133" s="110"/>
    </row>
    <row r="134" spans="1:7" x14ac:dyDescent="0.25">
      <c r="A134" s="48" t="s">
        <v>168</v>
      </c>
      <c r="B134" s="49">
        <v>9358.7999999999993</v>
      </c>
      <c r="C134" s="48"/>
      <c r="D134" s="48"/>
      <c r="E134" s="48"/>
      <c r="F134" s="48"/>
      <c r="G134" s="105"/>
    </row>
    <row r="135" spans="1:7" x14ac:dyDescent="0.25">
      <c r="A135" s="48" t="s">
        <v>164</v>
      </c>
      <c r="B135" s="49">
        <v>9358.7999999999993</v>
      </c>
      <c r="C135" s="48"/>
      <c r="D135" s="48"/>
      <c r="E135" s="48"/>
      <c r="F135" s="48"/>
      <c r="G135" s="105"/>
    </row>
    <row r="136" spans="1:7" x14ac:dyDescent="0.25">
      <c r="A136" s="93" t="s">
        <v>26</v>
      </c>
      <c r="B136" s="94">
        <v>9358.7999999999993</v>
      </c>
      <c r="C136" s="93"/>
      <c r="D136" s="93"/>
      <c r="E136" s="93"/>
      <c r="F136" s="93"/>
      <c r="G136" s="105"/>
    </row>
    <row r="137" spans="1:7" x14ac:dyDescent="0.25">
      <c r="A137" s="111" t="s">
        <v>27</v>
      </c>
      <c r="B137" s="94">
        <v>9300</v>
      </c>
      <c r="C137" s="93"/>
      <c r="D137" s="93"/>
      <c r="E137" s="93"/>
      <c r="F137" s="93"/>
      <c r="G137" s="105"/>
    </row>
    <row r="138" spans="1:7" x14ac:dyDescent="0.25">
      <c r="A138" s="97" t="s">
        <v>28</v>
      </c>
      <c r="B138" s="49">
        <v>9300</v>
      </c>
      <c r="C138" s="48"/>
      <c r="D138" s="48"/>
      <c r="E138" s="48"/>
      <c r="F138" s="48"/>
      <c r="G138" s="105"/>
    </row>
    <row r="139" spans="1:7" x14ac:dyDescent="0.25">
      <c r="A139" s="111" t="s">
        <v>29</v>
      </c>
      <c r="B139" s="95">
        <v>58.8</v>
      </c>
      <c r="C139" s="93"/>
      <c r="D139" s="93"/>
      <c r="E139" s="93"/>
      <c r="F139" s="93"/>
      <c r="G139" s="105"/>
    </row>
    <row r="140" spans="1:7" x14ac:dyDescent="0.25">
      <c r="A140" s="97" t="s">
        <v>30</v>
      </c>
      <c r="B140" s="51">
        <v>58.8</v>
      </c>
      <c r="C140" s="48"/>
      <c r="D140" s="48"/>
      <c r="E140" s="48"/>
      <c r="F140" s="48"/>
      <c r="G140" s="105"/>
    </row>
    <row r="141" spans="1:7" ht="26.25" x14ac:dyDescent="0.25">
      <c r="A141" s="107" t="s">
        <v>137</v>
      </c>
      <c r="B141" s="108">
        <v>3690.61</v>
      </c>
      <c r="C141" s="107"/>
      <c r="D141" s="107"/>
      <c r="E141" s="107"/>
      <c r="F141" s="107"/>
      <c r="G141" s="109"/>
    </row>
    <row r="142" spans="1:7" x14ac:dyDescent="0.25">
      <c r="A142" s="100" t="s">
        <v>138</v>
      </c>
      <c r="B142" s="98">
        <v>3690.61</v>
      </c>
      <c r="C142" s="100"/>
      <c r="D142" s="100"/>
      <c r="E142" s="100"/>
      <c r="F142" s="100"/>
      <c r="G142" s="110"/>
    </row>
    <row r="143" spans="1:7" x14ac:dyDescent="0.25">
      <c r="A143" s="48" t="s">
        <v>168</v>
      </c>
      <c r="B143" s="49">
        <v>3690.61</v>
      </c>
      <c r="C143" s="48"/>
      <c r="D143" s="48"/>
      <c r="E143" s="48"/>
      <c r="F143" s="48"/>
      <c r="G143" s="105"/>
    </row>
    <row r="144" spans="1:7" x14ac:dyDescent="0.25">
      <c r="A144" s="48" t="s">
        <v>160</v>
      </c>
      <c r="B144" s="49">
        <v>3690.61</v>
      </c>
      <c r="C144" s="48"/>
      <c r="D144" s="48"/>
      <c r="E144" s="48"/>
      <c r="F144" s="48"/>
      <c r="G144" s="105"/>
    </row>
    <row r="145" spans="1:7" x14ac:dyDescent="0.25">
      <c r="A145" s="93" t="s">
        <v>26</v>
      </c>
      <c r="B145" s="94">
        <v>3690.61</v>
      </c>
      <c r="C145" s="93"/>
      <c r="D145" s="93"/>
      <c r="E145" s="93"/>
      <c r="F145" s="93"/>
      <c r="G145" s="105"/>
    </row>
    <row r="146" spans="1:7" x14ac:dyDescent="0.25">
      <c r="A146" s="111" t="s">
        <v>29</v>
      </c>
      <c r="B146" s="94">
        <v>1990.55</v>
      </c>
      <c r="C146" s="93"/>
      <c r="D146" s="93"/>
      <c r="E146" s="93"/>
      <c r="F146" s="93"/>
      <c r="G146" s="105"/>
    </row>
    <row r="147" spans="1:7" x14ac:dyDescent="0.25">
      <c r="A147" s="97" t="s">
        <v>30</v>
      </c>
      <c r="B147" s="51">
        <v>32.74</v>
      </c>
      <c r="C147" s="48"/>
      <c r="D147" s="48"/>
      <c r="E147" s="48"/>
      <c r="F147" s="48"/>
      <c r="G147" s="105"/>
    </row>
    <row r="148" spans="1:7" x14ac:dyDescent="0.25">
      <c r="A148" s="97" t="s">
        <v>69</v>
      </c>
      <c r="B148" s="49">
        <v>1957.81</v>
      </c>
      <c r="C148" s="48"/>
      <c r="D148" s="48"/>
      <c r="E148" s="48"/>
      <c r="F148" s="48"/>
      <c r="G148" s="105"/>
    </row>
    <row r="149" spans="1:7" x14ac:dyDescent="0.25">
      <c r="A149" s="111" t="s">
        <v>31</v>
      </c>
      <c r="B149" s="94">
        <v>1500</v>
      </c>
      <c r="C149" s="93"/>
      <c r="D149" s="93"/>
      <c r="E149" s="93"/>
      <c r="F149" s="93"/>
      <c r="G149" s="105"/>
    </row>
    <row r="150" spans="1:7" x14ac:dyDescent="0.25">
      <c r="A150" s="97" t="s">
        <v>33</v>
      </c>
      <c r="B150" s="49">
        <v>1500</v>
      </c>
      <c r="C150" s="48"/>
      <c r="D150" s="48"/>
      <c r="E150" s="48"/>
      <c r="F150" s="48"/>
      <c r="G150" s="105"/>
    </row>
    <row r="151" spans="1:7" x14ac:dyDescent="0.25">
      <c r="A151" s="111" t="s">
        <v>34</v>
      </c>
      <c r="B151" s="95">
        <v>200.06</v>
      </c>
      <c r="C151" s="93"/>
      <c r="D151" s="93"/>
      <c r="E151" s="93"/>
      <c r="F151" s="93"/>
      <c r="G151" s="105"/>
    </row>
    <row r="152" spans="1:7" x14ac:dyDescent="0.25">
      <c r="A152" s="97" t="s">
        <v>76</v>
      </c>
      <c r="B152" s="51">
        <v>200.06</v>
      </c>
      <c r="C152" s="48"/>
      <c r="D152" s="48"/>
      <c r="E152" s="48"/>
      <c r="F152" s="48"/>
      <c r="G152" s="105"/>
    </row>
    <row r="153" spans="1:7" x14ac:dyDescent="0.25">
      <c r="A153" s="107" t="s">
        <v>139</v>
      </c>
      <c r="B153" s="108">
        <v>7291.66</v>
      </c>
      <c r="C153" s="107"/>
      <c r="D153" s="107"/>
      <c r="E153" s="107"/>
      <c r="F153" s="107"/>
      <c r="G153" s="109"/>
    </row>
    <row r="154" spans="1:7" x14ac:dyDescent="0.25">
      <c r="A154" s="100" t="s">
        <v>140</v>
      </c>
      <c r="B154" s="98">
        <v>7291.66</v>
      </c>
      <c r="C154" s="100"/>
      <c r="D154" s="100"/>
      <c r="E154" s="100"/>
      <c r="F154" s="100"/>
      <c r="G154" s="110"/>
    </row>
    <row r="155" spans="1:7" x14ac:dyDescent="0.25">
      <c r="A155" s="48" t="s">
        <v>168</v>
      </c>
      <c r="B155" s="49">
        <v>7291.66</v>
      </c>
      <c r="C155" s="48"/>
      <c r="D155" s="48"/>
      <c r="E155" s="48"/>
      <c r="F155" s="48"/>
      <c r="G155" s="105"/>
    </row>
    <row r="156" spans="1:7" x14ac:dyDescent="0.25">
      <c r="A156" s="48" t="s">
        <v>160</v>
      </c>
      <c r="B156" s="51">
        <v>545.41</v>
      </c>
      <c r="C156" s="48"/>
      <c r="D156" s="48"/>
      <c r="E156" s="48"/>
      <c r="F156" s="48"/>
      <c r="G156" s="105"/>
    </row>
    <row r="157" spans="1:7" x14ac:dyDescent="0.25">
      <c r="A157" s="93" t="s">
        <v>21</v>
      </c>
      <c r="B157" s="95">
        <v>492.23</v>
      </c>
      <c r="C157" s="93"/>
      <c r="D157" s="93"/>
      <c r="E157" s="93"/>
      <c r="F157" s="93"/>
      <c r="G157" s="105"/>
    </row>
    <row r="158" spans="1:7" x14ac:dyDescent="0.25">
      <c r="A158" s="111" t="s">
        <v>22</v>
      </c>
      <c r="B158" s="95">
        <v>409.23</v>
      </c>
      <c r="C158" s="93"/>
      <c r="D158" s="93"/>
      <c r="E158" s="93"/>
      <c r="F158" s="93"/>
      <c r="G158" s="105"/>
    </row>
    <row r="159" spans="1:7" x14ac:dyDescent="0.25">
      <c r="A159" s="97" t="s">
        <v>64</v>
      </c>
      <c r="B159" s="51">
        <v>409.23</v>
      </c>
      <c r="C159" s="48"/>
      <c r="D159" s="48"/>
      <c r="E159" s="48"/>
      <c r="F159" s="48"/>
      <c r="G159" s="105"/>
    </row>
    <row r="160" spans="1:7" x14ac:dyDescent="0.25">
      <c r="A160" s="111" t="s">
        <v>23</v>
      </c>
      <c r="B160" s="95">
        <v>15</v>
      </c>
      <c r="C160" s="93"/>
      <c r="D160" s="93"/>
      <c r="E160" s="93"/>
      <c r="F160" s="93"/>
      <c r="G160" s="105"/>
    </row>
    <row r="161" spans="1:7" x14ac:dyDescent="0.25">
      <c r="A161" s="97" t="s">
        <v>24</v>
      </c>
      <c r="B161" s="51">
        <v>15</v>
      </c>
      <c r="C161" s="48"/>
      <c r="D161" s="48"/>
      <c r="E161" s="48"/>
      <c r="F161" s="48"/>
      <c r="G161" s="105"/>
    </row>
    <row r="162" spans="1:7" x14ac:dyDescent="0.25">
      <c r="A162" s="111" t="s">
        <v>25</v>
      </c>
      <c r="B162" s="95">
        <v>68</v>
      </c>
      <c r="C162" s="93"/>
      <c r="D162" s="93"/>
      <c r="E162" s="93"/>
      <c r="F162" s="93"/>
      <c r="G162" s="105"/>
    </row>
    <row r="163" spans="1:7" x14ac:dyDescent="0.25">
      <c r="A163" s="97" t="s">
        <v>66</v>
      </c>
      <c r="B163" s="51">
        <v>68</v>
      </c>
      <c r="C163" s="48"/>
      <c r="D163" s="48"/>
      <c r="E163" s="48"/>
      <c r="F163" s="48"/>
      <c r="G163" s="105"/>
    </row>
    <row r="164" spans="1:7" x14ac:dyDescent="0.25">
      <c r="A164" s="93" t="s">
        <v>26</v>
      </c>
      <c r="B164" s="95">
        <v>53.18</v>
      </c>
      <c r="C164" s="93"/>
      <c r="D164" s="93"/>
      <c r="E164" s="93"/>
      <c r="F164" s="93"/>
      <c r="G164" s="105"/>
    </row>
    <row r="165" spans="1:7" x14ac:dyDescent="0.25">
      <c r="A165" s="111" t="s">
        <v>27</v>
      </c>
      <c r="B165" s="95">
        <v>53.18</v>
      </c>
      <c r="C165" s="93"/>
      <c r="D165" s="93"/>
      <c r="E165" s="93"/>
      <c r="F165" s="93"/>
      <c r="G165" s="105"/>
    </row>
    <row r="166" spans="1:7" x14ac:dyDescent="0.25">
      <c r="A166" s="97" t="s">
        <v>42</v>
      </c>
      <c r="B166" s="51">
        <v>53.18</v>
      </c>
      <c r="C166" s="48"/>
      <c r="D166" s="48"/>
      <c r="E166" s="48"/>
      <c r="F166" s="48"/>
      <c r="G166" s="105"/>
    </row>
    <row r="167" spans="1:7" x14ac:dyDescent="0.25">
      <c r="A167" s="48" t="s">
        <v>162</v>
      </c>
      <c r="B167" s="51">
        <v>872.13</v>
      </c>
      <c r="C167" s="48"/>
      <c r="D167" s="48"/>
      <c r="E167" s="48"/>
      <c r="F167" s="48"/>
      <c r="G167" s="105"/>
    </row>
    <row r="168" spans="1:7" x14ac:dyDescent="0.25">
      <c r="A168" s="93" t="s">
        <v>21</v>
      </c>
      <c r="B168" s="95">
        <v>828.12</v>
      </c>
      <c r="C168" s="93"/>
      <c r="D168" s="93"/>
      <c r="E168" s="93"/>
      <c r="F168" s="93"/>
      <c r="G168" s="105"/>
    </row>
    <row r="169" spans="1:7" x14ac:dyDescent="0.25">
      <c r="A169" s="111" t="s">
        <v>22</v>
      </c>
      <c r="B169" s="95">
        <v>685.08</v>
      </c>
      <c r="C169" s="93"/>
      <c r="D169" s="93"/>
      <c r="E169" s="93"/>
      <c r="F169" s="93"/>
      <c r="G169" s="105"/>
    </row>
    <row r="170" spans="1:7" x14ac:dyDescent="0.25">
      <c r="A170" s="97" t="s">
        <v>64</v>
      </c>
      <c r="B170" s="51">
        <v>685.08</v>
      </c>
      <c r="C170" s="48"/>
      <c r="D170" s="48"/>
      <c r="E170" s="48"/>
      <c r="F170" s="48"/>
      <c r="G170" s="105"/>
    </row>
    <row r="171" spans="1:7" x14ac:dyDescent="0.25">
      <c r="A171" s="111" t="s">
        <v>23</v>
      </c>
      <c r="B171" s="95">
        <v>30</v>
      </c>
      <c r="C171" s="93"/>
      <c r="D171" s="93"/>
      <c r="E171" s="93"/>
      <c r="F171" s="93"/>
      <c r="G171" s="105"/>
    </row>
    <row r="172" spans="1:7" x14ac:dyDescent="0.25">
      <c r="A172" s="97" t="s">
        <v>24</v>
      </c>
      <c r="B172" s="51">
        <v>30</v>
      </c>
      <c r="C172" s="48"/>
      <c r="D172" s="48"/>
      <c r="E172" s="48"/>
      <c r="F172" s="48"/>
      <c r="G172" s="105"/>
    </row>
    <row r="173" spans="1:7" x14ac:dyDescent="0.25">
      <c r="A173" s="111" t="s">
        <v>25</v>
      </c>
      <c r="B173" s="95">
        <v>113.04</v>
      </c>
      <c r="C173" s="93"/>
      <c r="D173" s="93"/>
      <c r="E173" s="93"/>
      <c r="F173" s="93"/>
      <c r="G173" s="105"/>
    </row>
    <row r="174" spans="1:7" x14ac:dyDescent="0.25">
      <c r="A174" s="97" t="s">
        <v>66</v>
      </c>
      <c r="B174" s="51">
        <v>113.04</v>
      </c>
      <c r="C174" s="48"/>
      <c r="D174" s="48"/>
      <c r="E174" s="48"/>
      <c r="F174" s="48"/>
      <c r="G174" s="105"/>
    </row>
    <row r="175" spans="1:7" x14ac:dyDescent="0.25">
      <c r="A175" s="93" t="s">
        <v>26</v>
      </c>
      <c r="B175" s="95">
        <v>44.01</v>
      </c>
      <c r="C175" s="93"/>
      <c r="D175" s="93"/>
      <c r="E175" s="93"/>
      <c r="F175" s="93"/>
      <c r="G175" s="105"/>
    </row>
    <row r="176" spans="1:7" x14ac:dyDescent="0.25">
      <c r="A176" s="111" t="s">
        <v>27</v>
      </c>
      <c r="B176" s="95">
        <v>44.01</v>
      </c>
      <c r="C176" s="93"/>
      <c r="D176" s="93"/>
      <c r="E176" s="93"/>
      <c r="F176" s="93"/>
      <c r="G176" s="105"/>
    </row>
    <row r="177" spans="1:7" x14ac:dyDescent="0.25">
      <c r="A177" s="97" t="s">
        <v>42</v>
      </c>
      <c r="B177" s="51">
        <v>44.01</v>
      </c>
      <c r="C177" s="48"/>
      <c r="D177" s="48"/>
      <c r="E177" s="48"/>
      <c r="F177" s="48"/>
      <c r="G177" s="105"/>
    </row>
    <row r="178" spans="1:7" x14ac:dyDescent="0.25">
      <c r="A178" s="48" t="s">
        <v>100</v>
      </c>
      <c r="B178" s="49">
        <v>5874.12</v>
      </c>
      <c r="C178" s="48"/>
      <c r="D178" s="48"/>
      <c r="E178" s="48"/>
      <c r="F178" s="48"/>
      <c r="G178" s="105"/>
    </row>
    <row r="179" spans="1:7" x14ac:dyDescent="0.25">
      <c r="A179" s="93" t="s">
        <v>21</v>
      </c>
      <c r="B179" s="94">
        <v>5606.64</v>
      </c>
      <c r="C179" s="93"/>
      <c r="D179" s="93"/>
      <c r="E179" s="93"/>
      <c r="F179" s="93"/>
      <c r="G179" s="105"/>
    </row>
    <row r="180" spans="1:7" x14ac:dyDescent="0.25">
      <c r="A180" s="111" t="s">
        <v>22</v>
      </c>
      <c r="B180" s="94">
        <v>4508.26</v>
      </c>
      <c r="C180" s="93"/>
      <c r="D180" s="93"/>
      <c r="E180" s="93"/>
      <c r="F180" s="93"/>
      <c r="G180" s="105"/>
    </row>
    <row r="181" spans="1:7" x14ac:dyDescent="0.25">
      <c r="A181" s="97" t="s">
        <v>64</v>
      </c>
      <c r="B181" s="49">
        <v>4508.26</v>
      </c>
      <c r="C181" s="48"/>
      <c r="D181" s="48"/>
      <c r="E181" s="48"/>
      <c r="F181" s="48"/>
      <c r="G181" s="105"/>
    </row>
    <row r="182" spans="1:7" x14ac:dyDescent="0.25">
      <c r="A182" s="111" t="s">
        <v>23</v>
      </c>
      <c r="B182" s="95">
        <v>355</v>
      </c>
      <c r="C182" s="93"/>
      <c r="D182" s="93"/>
      <c r="E182" s="93"/>
      <c r="F182" s="93"/>
      <c r="G182" s="105"/>
    </row>
    <row r="183" spans="1:7" x14ac:dyDescent="0.25">
      <c r="A183" s="97" t="s">
        <v>24</v>
      </c>
      <c r="B183" s="51">
        <v>355</v>
      </c>
      <c r="C183" s="48"/>
      <c r="D183" s="48"/>
      <c r="E183" s="48"/>
      <c r="F183" s="48"/>
      <c r="G183" s="105"/>
    </row>
    <row r="184" spans="1:7" x14ac:dyDescent="0.25">
      <c r="A184" s="111" t="s">
        <v>25</v>
      </c>
      <c r="B184" s="95">
        <v>743.38</v>
      </c>
      <c r="C184" s="93"/>
      <c r="D184" s="93"/>
      <c r="E184" s="93"/>
      <c r="F184" s="93"/>
      <c r="G184" s="105"/>
    </row>
    <row r="185" spans="1:7" x14ac:dyDescent="0.25">
      <c r="A185" s="97" t="s">
        <v>66</v>
      </c>
      <c r="B185" s="51">
        <v>743.38</v>
      </c>
      <c r="C185" s="48"/>
      <c r="D185" s="48"/>
      <c r="E185" s="48"/>
      <c r="F185" s="48"/>
      <c r="G185" s="105"/>
    </row>
    <row r="186" spans="1:7" x14ac:dyDescent="0.25">
      <c r="A186" s="93" t="s">
        <v>26</v>
      </c>
      <c r="B186" s="95">
        <v>267.48</v>
      </c>
      <c r="C186" s="93"/>
      <c r="D186" s="93"/>
      <c r="E186" s="93"/>
      <c r="F186" s="93"/>
      <c r="G186" s="105"/>
    </row>
    <row r="187" spans="1:7" x14ac:dyDescent="0.25">
      <c r="A187" s="111" t="s">
        <v>27</v>
      </c>
      <c r="B187" s="95">
        <v>267.48</v>
      </c>
      <c r="C187" s="93"/>
      <c r="D187" s="93"/>
      <c r="E187" s="93"/>
      <c r="F187" s="93"/>
      <c r="G187" s="105"/>
    </row>
    <row r="188" spans="1:7" x14ac:dyDescent="0.25">
      <c r="A188" s="97" t="s">
        <v>42</v>
      </c>
      <c r="B188" s="51">
        <v>267.48</v>
      </c>
      <c r="C188" s="48"/>
      <c r="D188" s="48"/>
      <c r="E188" s="48"/>
      <c r="F188" s="48"/>
      <c r="G188" s="105"/>
    </row>
    <row r="189" spans="1:7" x14ac:dyDescent="0.25">
      <c r="A189" s="48" t="s">
        <v>174</v>
      </c>
      <c r="B189" s="49">
        <v>1387727.97</v>
      </c>
      <c r="C189" s="48"/>
      <c r="D189" s="48"/>
      <c r="E189" s="48"/>
      <c r="F189" s="48"/>
      <c r="G189" s="105"/>
    </row>
    <row r="190" spans="1:7" x14ac:dyDescent="0.25">
      <c r="A190" s="100" t="s">
        <v>175</v>
      </c>
      <c r="B190" s="98">
        <v>1387727.97</v>
      </c>
      <c r="C190" s="100"/>
      <c r="D190" s="100"/>
      <c r="E190" s="100"/>
      <c r="F190" s="100"/>
      <c r="G190" s="110"/>
    </row>
    <row r="191" spans="1:7" x14ac:dyDescent="0.25">
      <c r="A191" s="48" t="s">
        <v>167</v>
      </c>
      <c r="B191" s="49">
        <v>1387727.97</v>
      </c>
      <c r="C191" s="48"/>
      <c r="D191" s="48"/>
      <c r="E191" s="48"/>
      <c r="F191" s="48"/>
      <c r="G191" s="105"/>
    </row>
    <row r="192" spans="1:7" ht="26.25" x14ac:dyDescent="0.25">
      <c r="A192" s="48" t="s">
        <v>163</v>
      </c>
      <c r="B192" s="49">
        <v>1387727.97</v>
      </c>
      <c r="C192" s="48"/>
      <c r="D192" s="48"/>
      <c r="E192" s="48"/>
      <c r="F192" s="48"/>
      <c r="G192" s="105"/>
    </row>
    <row r="193" spans="1:7" x14ac:dyDescent="0.25">
      <c r="A193" s="93" t="s">
        <v>21</v>
      </c>
      <c r="B193" s="94">
        <v>1378322.1</v>
      </c>
      <c r="C193" s="93"/>
      <c r="D193" s="93"/>
      <c r="E193" s="93"/>
      <c r="F193" s="93"/>
      <c r="G193" s="105"/>
    </row>
    <row r="194" spans="1:7" x14ac:dyDescent="0.25">
      <c r="A194" s="111" t="s">
        <v>22</v>
      </c>
      <c r="B194" s="94">
        <v>1182842.94</v>
      </c>
      <c r="C194" s="93"/>
      <c r="D194" s="93"/>
      <c r="E194" s="93"/>
      <c r="F194" s="93"/>
      <c r="G194" s="105"/>
    </row>
    <row r="195" spans="1:7" x14ac:dyDescent="0.25">
      <c r="A195" s="97" t="s">
        <v>64</v>
      </c>
      <c r="B195" s="49">
        <v>1182842.94</v>
      </c>
      <c r="C195" s="48"/>
      <c r="D195" s="48"/>
      <c r="E195" s="48"/>
      <c r="F195" s="48"/>
      <c r="G195" s="105"/>
    </row>
    <row r="196" spans="1:7" x14ac:dyDescent="0.25">
      <c r="A196" s="111" t="s">
        <v>23</v>
      </c>
      <c r="B196" s="94">
        <v>45261.26</v>
      </c>
      <c r="C196" s="93"/>
      <c r="D196" s="93"/>
      <c r="E196" s="93"/>
      <c r="F196" s="93"/>
      <c r="G196" s="105"/>
    </row>
    <row r="197" spans="1:7" x14ac:dyDescent="0.25">
      <c r="A197" s="97" t="s">
        <v>24</v>
      </c>
      <c r="B197" s="49">
        <v>45261.26</v>
      </c>
      <c r="C197" s="48"/>
      <c r="D197" s="48"/>
      <c r="E197" s="48"/>
      <c r="F197" s="48"/>
      <c r="G197" s="105"/>
    </row>
    <row r="198" spans="1:7" x14ac:dyDescent="0.25">
      <c r="A198" s="111" t="s">
        <v>25</v>
      </c>
      <c r="B198" s="94">
        <v>150217.9</v>
      </c>
      <c r="C198" s="93"/>
      <c r="D198" s="93"/>
      <c r="E198" s="93"/>
      <c r="F198" s="93"/>
      <c r="G198" s="105"/>
    </row>
    <row r="199" spans="1:7" x14ac:dyDescent="0.25">
      <c r="A199" s="97" t="s">
        <v>106</v>
      </c>
      <c r="B199" s="49">
        <v>16552.79</v>
      </c>
      <c r="C199" s="48"/>
      <c r="D199" s="48"/>
      <c r="E199" s="48"/>
      <c r="F199" s="48"/>
      <c r="G199" s="105"/>
    </row>
    <row r="200" spans="1:7" x14ac:dyDescent="0.25">
      <c r="A200" s="97" t="s">
        <v>66</v>
      </c>
      <c r="B200" s="49">
        <v>133605.99</v>
      </c>
      <c r="C200" s="48"/>
      <c r="D200" s="48"/>
      <c r="E200" s="48"/>
      <c r="F200" s="48"/>
      <c r="G200" s="105"/>
    </row>
    <row r="201" spans="1:7" x14ac:dyDescent="0.25">
      <c r="A201" s="97" t="s">
        <v>107</v>
      </c>
      <c r="B201" s="51">
        <v>59.12</v>
      </c>
      <c r="C201" s="48"/>
      <c r="D201" s="48"/>
      <c r="E201" s="48"/>
      <c r="F201" s="48"/>
      <c r="G201" s="105"/>
    </row>
    <row r="202" spans="1:7" x14ac:dyDescent="0.25">
      <c r="A202" s="93" t="s">
        <v>26</v>
      </c>
      <c r="B202" s="94">
        <v>7739.46</v>
      </c>
      <c r="C202" s="93"/>
      <c r="D202" s="93"/>
      <c r="E202" s="93"/>
      <c r="F202" s="93"/>
      <c r="G202" s="105"/>
    </row>
    <row r="203" spans="1:7" x14ac:dyDescent="0.25">
      <c r="A203" s="111" t="s">
        <v>34</v>
      </c>
      <c r="B203" s="94">
        <v>7739.46</v>
      </c>
      <c r="C203" s="93"/>
      <c r="D203" s="93"/>
      <c r="E203" s="93"/>
      <c r="F203" s="93"/>
      <c r="G203" s="105"/>
    </row>
    <row r="204" spans="1:7" x14ac:dyDescent="0.25">
      <c r="A204" s="97" t="s">
        <v>75</v>
      </c>
      <c r="B204" s="49">
        <v>4312</v>
      </c>
      <c r="C204" s="48"/>
      <c r="D204" s="48"/>
      <c r="E204" s="48"/>
      <c r="F204" s="48"/>
      <c r="G204" s="105"/>
    </row>
    <row r="205" spans="1:7" x14ac:dyDescent="0.25">
      <c r="A205" s="97" t="s">
        <v>112</v>
      </c>
      <c r="B205" s="49">
        <v>3427.46</v>
      </c>
      <c r="C205" s="48"/>
      <c r="D205" s="48"/>
      <c r="E205" s="48"/>
      <c r="F205" s="48"/>
      <c r="G205" s="105"/>
    </row>
    <row r="206" spans="1:7" x14ac:dyDescent="0.25">
      <c r="A206" s="93" t="s">
        <v>35</v>
      </c>
      <c r="B206" s="94">
        <v>1666.41</v>
      </c>
      <c r="C206" s="93"/>
      <c r="D206" s="93"/>
      <c r="E206" s="93"/>
      <c r="F206" s="93"/>
      <c r="G206" s="105"/>
    </row>
    <row r="207" spans="1:7" x14ac:dyDescent="0.25">
      <c r="A207" s="111" t="s">
        <v>36</v>
      </c>
      <c r="B207" s="94">
        <v>1666.41</v>
      </c>
      <c r="C207" s="93"/>
      <c r="D207" s="93"/>
      <c r="E207" s="93"/>
      <c r="F207" s="93"/>
      <c r="G207" s="105"/>
    </row>
    <row r="208" spans="1:7" x14ac:dyDescent="0.25">
      <c r="A208" s="97" t="s">
        <v>113</v>
      </c>
      <c r="B208" s="49">
        <v>1666.41</v>
      </c>
      <c r="C208" s="48"/>
      <c r="D208" s="48"/>
      <c r="E208" s="48"/>
      <c r="F208" s="48"/>
      <c r="G208" s="105"/>
    </row>
    <row r="209" spans="1:7" x14ac:dyDescent="0.25">
      <c r="A209" s="103" t="s">
        <v>169</v>
      </c>
      <c r="B209" s="99">
        <v>87941.66</v>
      </c>
      <c r="C209" s="103"/>
      <c r="D209" s="103"/>
      <c r="E209" s="103"/>
      <c r="F209" s="103"/>
      <c r="G209" s="104"/>
    </row>
    <row r="210" spans="1:7" x14ac:dyDescent="0.25">
      <c r="A210" s="107" t="s">
        <v>131</v>
      </c>
      <c r="B210" s="108">
        <v>69204.5</v>
      </c>
      <c r="C210" s="107"/>
      <c r="D210" s="107"/>
      <c r="E210" s="107"/>
      <c r="F210" s="107"/>
      <c r="G210" s="109"/>
    </row>
    <row r="211" spans="1:7" x14ac:dyDescent="0.25">
      <c r="A211" s="100" t="s">
        <v>134</v>
      </c>
      <c r="B211" s="98">
        <v>3229.89</v>
      </c>
      <c r="C211" s="100"/>
      <c r="D211" s="100"/>
      <c r="E211" s="100"/>
      <c r="F211" s="100"/>
      <c r="G211" s="110"/>
    </row>
    <row r="212" spans="1:7" x14ac:dyDescent="0.25">
      <c r="A212" s="48" t="s">
        <v>167</v>
      </c>
      <c r="B212" s="49">
        <v>3229.89</v>
      </c>
      <c r="C212" s="48"/>
      <c r="D212" s="48"/>
      <c r="E212" s="48"/>
      <c r="F212" s="48"/>
      <c r="G212" s="105"/>
    </row>
    <row r="213" spans="1:7" x14ac:dyDescent="0.25">
      <c r="A213" s="48" t="s">
        <v>162</v>
      </c>
      <c r="B213" s="49">
        <v>3229.89</v>
      </c>
      <c r="C213" s="48"/>
      <c r="D213" s="48"/>
      <c r="E213" s="48"/>
      <c r="F213" s="48"/>
      <c r="G213" s="105"/>
    </row>
    <row r="214" spans="1:7" x14ac:dyDescent="0.25">
      <c r="A214" s="93" t="s">
        <v>26</v>
      </c>
      <c r="B214" s="94">
        <v>3229.89</v>
      </c>
      <c r="C214" s="93"/>
      <c r="D214" s="93"/>
      <c r="E214" s="93"/>
      <c r="F214" s="93"/>
      <c r="G214" s="105"/>
    </row>
    <row r="215" spans="1:7" x14ac:dyDescent="0.25">
      <c r="A215" s="111" t="s">
        <v>31</v>
      </c>
      <c r="B215" s="94">
        <v>3229.89</v>
      </c>
      <c r="C215" s="93"/>
      <c r="D215" s="93"/>
      <c r="E215" s="93"/>
      <c r="F215" s="93"/>
      <c r="G215" s="105"/>
    </row>
    <row r="216" spans="1:7" x14ac:dyDescent="0.25">
      <c r="A216" s="97" t="s">
        <v>44</v>
      </c>
      <c r="B216" s="49">
        <v>3229.89</v>
      </c>
      <c r="C216" s="48"/>
      <c r="D216" s="48"/>
      <c r="E216" s="48"/>
      <c r="F216" s="48"/>
      <c r="G216" s="105"/>
    </row>
    <row r="217" spans="1:7" x14ac:dyDescent="0.25">
      <c r="A217" s="100" t="s">
        <v>176</v>
      </c>
      <c r="B217" s="98">
        <v>65974.61</v>
      </c>
      <c r="C217" s="100"/>
      <c r="D217" s="100"/>
      <c r="E217" s="100"/>
      <c r="F217" s="100"/>
      <c r="G217" s="110"/>
    </row>
    <row r="218" spans="1:7" x14ac:dyDescent="0.25">
      <c r="A218" s="48" t="s">
        <v>167</v>
      </c>
      <c r="B218" s="49">
        <v>65974.61</v>
      </c>
      <c r="C218" s="48"/>
      <c r="D218" s="48"/>
      <c r="E218" s="48"/>
      <c r="F218" s="48"/>
      <c r="G218" s="105"/>
    </row>
    <row r="219" spans="1:7" x14ac:dyDescent="0.25">
      <c r="A219" s="48" t="s">
        <v>162</v>
      </c>
      <c r="B219" s="49">
        <v>65974.61</v>
      </c>
      <c r="C219" s="48"/>
      <c r="D219" s="48"/>
      <c r="E219" s="48"/>
      <c r="F219" s="48"/>
      <c r="G219" s="105"/>
    </row>
    <row r="220" spans="1:7" x14ac:dyDescent="0.25">
      <c r="A220" s="93" t="s">
        <v>26</v>
      </c>
      <c r="B220" s="94">
        <v>65974.61</v>
      </c>
      <c r="C220" s="93"/>
      <c r="D220" s="93"/>
      <c r="E220" s="93"/>
      <c r="F220" s="93"/>
      <c r="G220" s="105"/>
    </row>
    <row r="221" spans="1:7" x14ac:dyDescent="0.25">
      <c r="A221" s="111" t="s">
        <v>29</v>
      </c>
      <c r="B221" s="94">
        <v>60074.67</v>
      </c>
      <c r="C221" s="93"/>
      <c r="D221" s="93"/>
      <c r="E221" s="93"/>
      <c r="F221" s="93"/>
      <c r="G221" s="105"/>
    </row>
    <row r="222" spans="1:7" x14ac:dyDescent="0.25">
      <c r="A222" s="97" t="s">
        <v>30</v>
      </c>
      <c r="B222" s="49">
        <v>1054.01</v>
      </c>
      <c r="C222" s="48"/>
      <c r="D222" s="48"/>
      <c r="E222" s="48"/>
      <c r="F222" s="48"/>
      <c r="G222" s="105"/>
    </row>
    <row r="223" spans="1:7" x14ac:dyDescent="0.25">
      <c r="A223" s="97" t="s">
        <v>69</v>
      </c>
      <c r="B223" s="49">
        <v>51499.199999999997</v>
      </c>
      <c r="C223" s="48"/>
      <c r="D223" s="48"/>
      <c r="E223" s="48"/>
      <c r="F223" s="48"/>
      <c r="G223" s="105"/>
    </row>
    <row r="224" spans="1:7" x14ac:dyDescent="0.25">
      <c r="A224" s="97" t="s">
        <v>47</v>
      </c>
      <c r="B224" s="49">
        <v>7521.46</v>
      </c>
      <c r="C224" s="48"/>
      <c r="D224" s="48"/>
      <c r="E224" s="48"/>
      <c r="F224" s="48"/>
      <c r="G224" s="105"/>
    </row>
    <row r="225" spans="1:7" x14ac:dyDescent="0.25">
      <c r="A225" s="111" t="s">
        <v>31</v>
      </c>
      <c r="B225" s="94">
        <v>5899.94</v>
      </c>
      <c r="C225" s="93"/>
      <c r="D225" s="93"/>
      <c r="E225" s="93"/>
      <c r="F225" s="93"/>
      <c r="G225" s="105"/>
    </row>
    <row r="226" spans="1:7" x14ac:dyDescent="0.25">
      <c r="A226" s="97" t="s">
        <v>48</v>
      </c>
      <c r="B226" s="49">
        <v>5899.94</v>
      </c>
      <c r="C226" s="48"/>
      <c r="D226" s="48"/>
      <c r="E226" s="48"/>
      <c r="F226" s="48"/>
      <c r="G226" s="105"/>
    </row>
    <row r="227" spans="1:7" x14ac:dyDescent="0.25">
      <c r="A227" s="107" t="s">
        <v>135</v>
      </c>
      <c r="B227" s="108">
        <v>18737.16</v>
      </c>
      <c r="C227" s="107"/>
      <c r="D227" s="107"/>
      <c r="E227" s="107"/>
      <c r="F227" s="107"/>
      <c r="G227" s="109"/>
    </row>
    <row r="228" spans="1:7" x14ac:dyDescent="0.25">
      <c r="A228" s="100" t="s">
        <v>136</v>
      </c>
      <c r="B228" s="101">
        <v>300</v>
      </c>
      <c r="C228" s="100"/>
      <c r="D228" s="100"/>
      <c r="E228" s="100"/>
      <c r="F228" s="100"/>
      <c r="G228" s="110"/>
    </row>
    <row r="229" spans="1:7" x14ac:dyDescent="0.25">
      <c r="A229" s="48" t="s">
        <v>167</v>
      </c>
      <c r="B229" s="51">
        <v>300</v>
      </c>
      <c r="C229" s="48"/>
      <c r="D229" s="48"/>
      <c r="E229" s="48"/>
      <c r="F229" s="48"/>
      <c r="G229" s="105"/>
    </row>
    <row r="230" spans="1:7" x14ac:dyDescent="0.25">
      <c r="A230" s="48" t="s">
        <v>160</v>
      </c>
      <c r="B230" s="51">
        <v>300</v>
      </c>
      <c r="C230" s="48"/>
      <c r="D230" s="48"/>
      <c r="E230" s="48"/>
      <c r="F230" s="48"/>
      <c r="G230" s="105"/>
    </row>
    <row r="231" spans="1:7" x14ac:dyDescent="0.25">
      <c r="A231" s="93" t="s">
        <v>26</v>
      </c>
      <c r="B231" s="95">
        <v>300</v>
      </c>
      <c r="C231" s="93"/>
      <c r="D231" s="93"/>
      <c r="E231" s="93"/>
      <c r="F231" s="93"/>
      <c r="G231" s="105"/>
    </row>
    <row r="232" spans="1:7" x14ac:dyDescent="0.25">
      <c r="A232" s="111" t="s">
        <v>34</v>
      </c>
      <c r="B232" s="95">
        <v>300</v>
      </c>
      <c r="C232" s="93"/>
      <c r="D232" s="93"/>
      <c r="E232" s="93"/>
      <c r="F232" s="93"/>
      <c r="G232" s="105"/>
    </row>
    <row r="233" spans="1:7" x14ac:dyDescent="0.25">
      <c r="A233" s="97" t="s">
        <v>76</v>
      </c>
      <c r="B233" s="51">
        <v>300</v>
      </c>
      <c r="C233" s="48"/>
      <c r="D233" s="48"/>
      <c r="E233" s="48"/>
      <c r="F233" s="48"/>
      <c r="G233" s="105"/>
    </row>
    <row r="234" spans="1:7" x14ac:dyDescent="0.25">
      <c r="A234" s="100" t="s">
        <v>144</v>
      </c>
      <c r="B234" s="98">
        <v>18437.16</v>
      </c>
      <c r="C234" s="100"/>
      <c r="D234" s="100"/>
      <c r="E234" s="100"/>
      <c r="F234" s="100"/>
      <c r="G234" s="110"/>
    </row>
    <row r="235" spans="1:7" x14ac:dyDescent="0.25">
      <c r="A235" s="48" t="s">
        <v>168</v>
      </c>
      <c r="B235" s="49">
        <v>18437.16</v>
      </c>
      <c r="C235" s="48"/>
      <c r="D235" s="48"/>
      <c r="E235" s="48"/>
      <c r="F235" s="48"/>
      <c r="G235" s="105"/>
    </row>
    <row r="236" spans="1:7" x14ac:dyDescent="0.25">
      <c r="A236" s="48" t="s">
        <v>96</v>
      </c>
      <c r="B236" s="49">
        <v>18437.16</v>
      </c>
      <c r="C236" s="48"/>
      <c r="D236" s="48"/>
      <c r="E236" s="48"/>
      <c r="F236" s="48"/>
      <c r="G236" s="105"/>
    </row>
    <row r="237" spans="1:7" x14ac:dyDescent="0.25">
      <c r="A237" s="93" t="s">
        <v>26</v>
      </c>
      <c r="B237" s="94">
        <v>18437.16</v>
      </c>
      <c r="C237" s="93"/>
      <c r="D237" s="93"/>
      <c r="E237" s="93"/>
      <c r="F237" s="93"/>
      <c r="G237" s="105"/>
    </row>
    <row r="238" spans="1:7" x14ac:dyDescent="0.25">
      <c r="A238" s="111" t="s">
        <v>27</v>
      </c>
      <c r="B238" s="94">
        <v>1180</v>
      </c>
      <c r="C238" s="93"/>
      <c r="D238" s="93"/>
      <c r="E238" s="93"/>
      <c r="F238" s="93"/>
      <c r="G238" s="105"/>
    </row>
    <row r="239" spans="1:7" x14ac:dyDescent="0.25">
      <c r="A239" s="97" t="s">
        <v>28</v>
      </c>
      <c r="B239" s="49">
        <v>1040</v>
      </c>
      <c r="C239" s="48"/>
      <c r="D239" s="48"/>
      <c r="E239" s="48"/>
      <c r="F239" s="48"/>
      <c r="G239" s="105"/>
    </row>
    <row r="240" spans="1:7" x14ac:dyDescent="0.25">
      <c r="A240" s="97" t="s">
        <v>67</v>
      </c>
      <c r="B240" s="51">
        <v>140</v>
      </c>
      <c r="C240" s="48"/>
      <c r="D240" s="48"/>
      <c r="E240" s="48"/>
      <c r="F240" s="48"/>
      <c r="G240" s="105"/>
    </row>
    <row r="241" spans="1:7" x14ac:dyDescent="0.25">
      <c r="A241" s="111" t="s">
        <v>29</v>
      </c>
      <c r="B241" s="94">
        <v>15200.6</v>
      </c>
      <c r="C241" s="93"/>
      <c r="D241" s="93"/>
      <c r="E241" s="93"/>
      <c r="F241" s="93"/>
      <c r="G241" s="105"/>
    </row>
    <row r="242" spans="1:7" x14ac:dyDescent="0.25">
      <c r="A242" s="97" t="s">
        <v>30</v>
      </c>
      <c r="B242" s="49">
        <v>1653.16</v>
      </c>
      <c r="C242" s="48"/>
      <c r="D242" s="48"/>
      <c r="E242" s="48"/>
      <c r="F242" s="48"/>
      <c r="G242" s="105"/>
    </row>
    <row r="243" spans="1:7" x14ac:dyDescent="0.25">
      <c r="A243" s="97" t="s">
        <v>69</v>
      </c>
      <c r="B243" s="49">
        <v>9023.31</v>
      </c>
      <c r="C243" s="48"/>
      <c r="D243" s="48"/>
      <c r="E243" s="48"/>
      <c r="F243" s="48"/>
      <c r="G243" s="105"/>
    </row>
    <row r="244" spans="1:7" x14ac:dyDescent="0.25">
      <c r="A244" s="97" t="s">
        <v>47</v>
      </c>
      <c r="B244" s="49">
        <v>4481.43</v>
      </c>
      <c r="C244" s="48"/>
      <c r="D244" s="48"/>
      <c r="E244" s="48"/>
      <c r="F244" s="48"/>
      <c r="G244" s="105"/>
    </row>
    <row r="245" spans="1:7" x14ac:dyDescent="0.25">
      <c r="A245" s="97" t="s">
        <v>108</v>
      </c>
      <c r="B245" s="51">
        <v>42.7</v>
      </c>
      <c r="C245" s="48"/>
      <c r="D245" s="48"/>
      <c r="E245" s="48"/>
      <c r="F245" s="48"/>
      <c r="G245" s="105"/>
    </row>
    <row r="246" spans="1:7" x14ac:dyDescent="0.25">
      <c r="A246" s="111" t="s">
        <v>31</v>
      </c>
      <c r="B246" s="94">
        <v>1831.09</v>
      </c>
      <c r="C246" s="93"/>
      <c r="D246" s="93"/>
      <c r="E246" s="93"/>
      <c r="F246" s="93"/>
      <c r="G246" s="105"/>
    </row>
    <row r="247" spans="1:7" x14ac:dyDescent="0.25">
      <c r="A247" s="97" t="s">
        <v>44</v>
      </c>
      <c r="B247" s="51">
        <v>317.39999999999998</v>
      </c>
      <c r="C247" s="48"/>
      <c r="D247" s="48"/>
      <c r="E247" s="48"/>
      <c r="F247" s="48"/>
      <c r="G247" s="105"/>
    </row>
    <row r="248" spans="1:7" x14ac:dyDescent="0.25">
      <c r="A248" s="97" t="s">
        <v>48</v>
      </c>
      <c r="B248" s="49">
        <v>1133.1300000000001</v>
      </c>
      <c r="C248" s="48"/>
      <c r="D248" s="48"/>
      <c r="E248" s="48"/>
      <c r="F248" s="48"/>
      <c r="G248" s="105"/>
    </row>
    <row r="249" spans="1:7" x14ac:dyDescent="0.25">
      <c r="A249" s="97" t="s">
        <v>71</v>
      </c>
      <c r="B249" s="51">
        <v>232.26</v>
      </c>
      <c r="C249" s="48"/>
      <c r="D249" s="48"/>
      <c r="E249" s="48"/>
      <c r="F249" s="48"/>
      <c r="G249" s="105"/>
    </row>
    <row r="250" spans="1:7" x14ac:dyDescent="0.25">
      <c r="A250" s="97" t="s">
        <v>72</v>
      </c>
      <c r="B250" s="51">
        <v>148.30000000000001</v>
      </c>
      <c r="C250" s="48"/>
      <c r="D250" s="48"/>
      <c r="E250" s="48"/>
      <c r="F250" s="48"/>
      <c r="G250" s="105"/>
    </row>
    <row r="251" spans="1:7" x14ac:dyDescent="0.25">
      <c r="A251" s="111" t="s">
        <v>34</v>
      </c>
      <c r="B251" s="95">
        <v>225.47</v>
      </c>
      <c r="C251" s="93"/>
      <c r="D251" s="93"/>
      <c r="E251" s="93"/>
      <c r="F251" s="93"/>
      <c r="G251" s="105"/>
    </row>
    <row r="252" spans="1:7" x14ac:dyDescent="0.25">
      <c r="A252" s="97" t="s">
        <v>74</v>
      </c>
      <c r="B252" s="51">
        <v>225.06</v>
      </c>
      <c r="C252" s="48"/>
      <c r="D252" s="48"/>
      <c r="E252" s="48"/>
      <c r="F252" s="48"/>
      <c r="G252" s="105"/>
    </row>
    <row r="253" spans="1:7" x14ac:dyDescent="0.25">
      <c r="A253" s="97" t="s">
        <v>76</v>
      </c>
      <c r="B253" s="51">
        <v>0.41</v>
      </c>
      <c r="C253" s="48"/>
      <c r="D253" s="48"/>
      <c r="E253" s="48"/>
      <c r="F253" s="48"/>
      <c r="G253" s="105"/>
    </row>
    <row r="254" spans="1:7" x14ac:dyDescent="0.25">
      <c r="A254" s="103" t="s">
        <v>170</v>
      </c>
      <c r="B254" s="103"/>
      <c r="C254" s="99">
        <v>2025961.4</v>
      </c>
      <c r="D254" s="99">
        <v>2025961.4</v>
      </c>
      <c r="E254" s="99">
        <v>2103300.35</v>
      </c>
      <c r="F254" s="103"/>
      <c r="G254" s="106">
        <v>103.82</v>
      </c>
    </row>
    <row r="255" spans="1:7" x14ac:dyDescent="0.25">
      <c r="A255" s="103" t="s">
        <v>171</v>
      </c>
      <c r="B255" s="103"/>
      <c r="C255" s="99">
        <v>2025961.4</v>
      </c>
      <c r="D255" s="99">
        <v>2025961.4</v>
      </c>
      <c r="E255" s="99">
        <v>2103300.35</v>
      </c>
      <c r="F255" s="103"/>
      <c r="G255" s="106">
        <v>103.82</v>
      </c>
    </row>
    <row r="256" spans="1:7" x14ac:dyDescent="0.25">
      <c r="A256" s="107" t="s">
        <v>131</v>
      </c>
      <c r="B256" s="107"/>
      <c r="C256" s="108">
        <v>215824.4</v>
      </c>
      <c r="D256" s="108">
        <v>215824.4</v>
      </c>
      <c r="E256" s="108">
        <v>215343.28</v>
      </c>
      <c r="F256" s="107"/>
      <c r="G256" s="112">
        <v>99.78</v>
      </c>
    </row>
    <row r="257" spans="1:7" x14ac:dyDescent="0.25">
      <c r="A257" s="100" t="s">
        <v>132</v>
      </c>
      <c r="B257" s="100"/>
      <c r="C257" s="98">
        <v>27900</v>
      </c>
      <c r="D257" s="98">
        <v>27900</v>
      </c>
      <c r="E257" s="98">
        <v>27897.200000000001</v>
      </c>
      <c r="F257" s="100"/>
      <c r="G257" s="102">
        <v>99.99</v>
      </c>
    </row>
    <row r="258" spans="1:7" x14ac:dyDescent="0.25">
      <c r="A258" s="48" t="s">
        <v>167</v>
      </c>
      <c r="B258" s="48"/>
      <c r="C258" s="49">
        <v>27900</v>
      </c>
      <c r="D258" s="49">
        <v>27900</v>
      </c>
      <c r="E258" s="49">
        <v>27897.200000000001</v>
      </c>
      <c r="F258" s="48"/>
      <c r="G258" s="50">
        <v>99.99</v>
      </c>
    </row>
    <row r="259" spans="1:7" x14ac:dyDescent="0.25">
      <c r="A259" s="48" t="s">
        <v>162</v>
      </c>
      <c r="B259" s="48"/>
      <c r="C259" s="49">
        <v>27900</v>
      </c>
      <c r="D259" s="49">
        <v>27900</v>
      </c>
      <c r="E259" s="49">
        <v>27897.200000000001</v>
      </c>
      <c r="F259" s="48"/>
      <c r="G259" s="50">
        <v>99.99</v>
      </c>
    </row>
    <row r="260" spans="1:7" x14ac:dyDescent="0.25">
      <c r="A260" s="93" t="s">
        <v>26</v>
      </c>
      <c r="B260" s="93"/>
      <c r="C260" s="94">
        <v>27900</v>
      </c>
      <c r="D260" s="94">
        <v>27900</v>
      </c>
      <c r="E260" s="94">
        <v>27897.200000000001</v>
      </c>
      <c r="F260" s="93"/>
      <c r="G260" s="50">
        <v>99.99</v>
      </c>
    </row>
    <row r="261" spans="1:7" x14ac:dyDescent="0.25">
      <c r="A261" s="111" t="s">
        <v>27</v>
      </c>
      <c r="B261" s="93"/>
      <c r="C261" s="93"/>
      <c r="D261" s="93"/>
      <c r="E261" s="95">
        <v>988.76</v>
      </c>
      <c r="F261" s="93"/>
      <c r="G261" s="105"/>
    </row>
    <row r="262" spans="1:7" x14ac:dyDescent="0.25">
      <c r="A262" s="97" t="s">
        <v>28</v>
      </c>
      <c r="B262" s="48"/>
      <c r="C262" s="48"/>
      <c r="D262" s="48"/>
      <c r="E262" s="51">
        <v>72.239999999999995</v>
      </c>
      <c r="F262" s="48"/>
      <c r="G262" s="105"/>
    </row>
    <row r="263" spans="1:7" x14ac:dyDescent="0.25">
      <c r="A263" s="97" t="s">
        <v>67</v>
      </c>
      <c r="B263" s="48"/>
      <c r="C263" s="48"/>
      <c r="D263" s="48"/>
      <c r="E263" s="51">
        <v>916.52</v>
      </c>
      <c r="F263" s="48"/>
      <c r="G263" s="105"/>
    </row>
    <row r="264" spans="1:7" x14ac:dyDescent="0.25">
      <c r="A264" s="111" t="s">
        <v>29</v>
      </c>
      <c r="B264" s="93"/>
      <c r="C264" s="93"/>
      <c r="D264" s="93"/>
      <c r="E264" s="94">
        <v>11173.41</v>
      </c>
      <c r="F264" s="93"/>
      <c r="G264" s="105"/>
    </row>
    <row r="265" spans="1:7" x14ac:dyDescent="0.25">
      <c r="A265" s="97" t="s">
        <v>30</v>
      </c>
      <c r="B265" s="48"/>
      <c r="C265" s="48"/>
      <c r="D265" s="48"/>
      <c r="E265" s="49">
        <v>10110.91</v>
      </c>
      <c r="F265" s="48"/>
      <c r="G265" s="105"/>
    </row>
    <row r="266" spans="1:7" x14ac:dyDescent="0.25">
      <c r="A266" s="97" t="s">
        <v>47</v>
      </c>
      <c r="B266" s="48"/>
      <c r="C266" s="48"/>
      <c r="D266" s="48"/>
      <c r="E266" s="51">
        <v>496.97</v>
      </c>
      <c r="F266" s="48"/>
      <c r="G266" s="105"/>
    </row>
    <row r="267" spans="1:7" x14ac:dyDescent="0.25">
      <c r="A267" s="97" t="s">
        <v>108</v>
      </c>
      <c r="B267" s="48"/>
      <c r="C267" s="48"/>
      <c r="D267" s="48"/>
      <c r="E267" s="51">
        <v>565.53</v>
      </c>
      <c r="F267" s="48"/>
      <c r="G267" s="105"/>
    </row>
    <row r="268" spans="1:7" x14ac:dyDescent="0.25">
      <c r="A268" s="111" t="s">
        <v>31</v>
      </c>
      <c r="B268" s="93"/>
      <c r="C268" s="93"/>
      <c r="D268" s="93"/>
      <c r="E268" s="94">
        <v>15199.99</v>
      </c>
      <c r="F268" s="93"/>
      <c r="G268" s="105"/>
    </row>
    <row r="269" spans="1:7" x14ac:dyDescent="0.25">
      <c r="A269" s="97" t="s">
        <v>70</v>
      </c>
      <c r="B269" s="48"/>
      <c r="C269" s="48"/>
      <c r="D269" s="48"/>
      <c r="E269" s="51">
        <v>815.56</v>
      </c>
      <c r="F269" s="48"/>
      <c r="G269" s="105"/>
    </row>
    <row r="270" spans="1:7" x14ac:dyDescent="0.25">
      <c r="A270" s="97" t="s">
        <v>44</v>
      </c>
      <c r="B270" s="48"/>
      <c r="C270" s="48"/>
      <c r="D270" s="48"/>
      <c r="E270" s="49">
        <v>2055.88</v>
      </c>
      <c r="F270" s="48"/>
      <c r="G270" s="105"/>
    </row>
    <row r="271" spans="1:7" x14ac:dyDescent="0.25">
      <c r="A271" s="97" t="s">
        <v>48</v>
      </c>
      <c r="B271" s="48"/>
      <c r="C271" s="48"/>
      <c r="D271" s="48"/>
      <c r="E271" s="49">
        <v>6657.32</v>
      </c>
      <c r="F271" s="48"/>
      <c r="G271" s="105"/>
    </row>
    <row r="272" spans="1:7" x14ac:dyDescent="0.25">
      <c r="A272" s="97" t="s">
        <v>71</v>
      </c>
      <c r="B272" s="48"/>
      <c r="C272" s="48"/>
      <c r="D272" s="48"/>
      <c r="E272" s="51">
        <v>934.67</v>
      </c>
      <c r="F272" s="48"/>
      <c r="G272" s="105"/>
    </row>
    <row r="273" spans="1:7" x14ac:dyDescent="0.25">
      <c r="A273" s="97" t="s">
        <v>72</v>
      </c>
      <c r="B273" s="48"/>
      <c r="C273" s="48"/>
      <c r="D273" s="48"/>
      <c r="E273" s="51">
        <v>652.13</v>
      </c>
      <c r="F273" s="48"/>
      <c r="G273" s="105"/>
    </row>
    <row r="274" spans="1:7" x14ac:dyDescent="0.25">
      <c r="A274" s="97" t="s">
        <v>33</v>
      </c>
      <c r="B274" s="48"/>
      <c r="C274" s="48"/>
      <c r="D274" s="48"/>
      <c r="E274" s="49">
        <v>1298.1600000000001</v>
      </c>
      <c r="F274" s="48"/>
      <c r="G274" s="105"/>
    </row>
    <row r="275" spans="1:7" x14ac:dyDescent="0.25">
      <c r="A275" s="97" t="s">
        <v>45</v>
      </c>
      <c r="B275" s="48"/>
      <c r="C275" s="48"/>
      <c r="D275" s="48"/>
      <c r="E275" s="49">
        <v>2786.27</v>
      </c>
      <c r="F275" s="48"/>
      <c r="G275" s="105"/>
    </row>
    <row r="276" spans="1:7" x14ac:dyDescent="0.25">
      <c r="A276" s="111" t="s">
        <v>34</v>
      </c>
      <c r="B276" s="93"/>
      <c r="C276" s="93"/>
      <c r="D276" s="93"/>
      <c r="E276" s="95">
        <v>535.04</v>
      </c>
      <c r="F276" s="93"/>
      <c r="G276" s="105"/>
    </row>
    <row r="277" spans="1:7" x14ac:dyDescent="0.25">
      <c r="A277" s="97" t="s">
        <v>73</v>
      </c>
      <c r="B277" s="48"/>
      <c r="C277" s="48"/>
      <c r="D277" s="48"/>
      <c r="E277" s="51">
        <v>180.73</v>
      </c>
      <c r="F277" s="48"/>
      <c r="G277" s="105"/>
    </row>
    <row r="278" spans="1:7" x14ac:dyDescent="0.25">
      <c r="A278" s="97" t="s">
        <v>75</v>
      </c>
      <c r="B278" s="48"/>
      <c r="C278" s="48"/>
      <c r="D278" s="48"/>
      <c r="E278" s="51">
        <v>342.66</v>
      </c>
      <c r="F278" s="48"/>
      <c r="G278" s="105"/>
    </row>
    <row r="279" spans="1:7" x14ac:dyDescent="0.25">
      <c r="A279" s="97" t="s">
        <v>76</v>
      </c>
      <c r="B279" s="48"/>
      <c r="C279" s="48"/>
      <c r="D279" s="48"/>
      <c r="E279" s="51">
        <v>11.65</v>
      </c>
      <c r="F279" s="48"/>
      <c r="G279" s="105"/>
    </row>
    <row r="280" spans="1:7" ht="26.25" x14ac:dyDescent="0.25">
      <c r="A280" s="100" t="s">
        <v>133</v>
      </c>
      <c r="B280" s="100"/>
      <c r="C280" s="98">
        <v>111950</v>
      </c>
      <c r="D280" s="98">
        <v>111950</v>
      </c>
      <c r="E280" s="98">
        <v>111920.95</v>
      </c>
      <c r="F280" s="100"/>
      <c r="G280" s="102">
        <v>99.97</v>
      </c>
    </row>
    <row r="281" spans="1:7" x14ac:dyDescent="0.25">
      <c r="A281" s="48" t="s">
        <v>167</v>
      </c>
      <c r="B281" s="48"/>
      <c r="C281" s="49">
        <v>111950</v>
      </c>
      <c r="D281" s="49">
        <v>111950</v>
      </c>
      <c r="E281" s="49">
        <v>111920.95</v>
      </c>
      <c r="F281" s="48"/>
      <c r="G281" s="50">
        <v>99.97</v>
      </c>
    </row>
    <row r="282" spans="1:7" x14ac:dyDescent="0.25">
      <c r="A282" s="48" t="s">
        <v>162</v>
      </c>
      <c r="B282" s="48"/>
      <c r="C282" s="49">
        <v>111950</v>
      </c>
      <c r="D282" s="49">
        <v>111950</v>
      </c>
      <c r="E282" s="49">
        <v>111920.95</v>
      </c>
      <c r="F282" s="48"/>
      <c r="G282" s="50">
        <v>99.97</v>
      </c>
    </row>
    <row r="283" spans="1:7" x14ac:dyDescent="0.25">
      <c r="A283" s="93" t="s">
        <v>26</v>
      </c>
      <c r="B283" s="93"/>
      <c r="C283" s="94">
        <v>111950</v>
      </c>
      <c r="D283" s="94">
        <v>111950</v>
      </c>
      <c r="E283" s="94">
        <v>111920.95</v>
      </c>
      <c r="F283" s="93"/>
      <c r="G283" s="50">
        <v>99.97</v>
      </c>
    </row>
    <row r="284" spans="1:7" x14ac:dyDescent="0.25">
      <c r="A284" s="111" t="s">
        <v>27</v>
      </c>
      <c r="B284" s="93"/>
      <c r="C284" s="93"/>
      <c r="D284" s="93"/>
      <c r="E284" s="94">
        <v>66520.97</v>
      </c>
      <c r="F284" s="93"/>
      <c r="G284" s="105"/>
    </row>
    <row r="285" spans="1:7" x14ac:dyDescent="0.25">
      <c r="A285" s="97" t="s">
        <v>42</v>
      </c>
      <c r="B285" s="48"/>
      <c r="C285" s="48"/>
      <c r="D285" s="48"/>
      <c r="E285" s="49">
        <v>66317.37</v>
      </c>
      <c r="F285" s="48"/>
      <c r="G285" s="105"/>
    </row>
    <row r="286" spans="1:7" x14ac:dyDescent="0.25">
      <c r="A286" s="97" t="s">
        <v>67</v>
      </c>
      <c r="B286" s="48"/>
      <c r="C286" s="48"/>
      <c r="D286" s="48"/>
      <c r="E286" s="51">
        <v>203.6</v>
      </c>
      <c r="F286" s="48"/>
      <c r="G286" s="105"/>
    </row>
    <row r="287" spans="1:7" x14ac:dyDescent="0.25">
      <c r="A287" s="111" t="s">
        <v>29</v>
      </c>
      <c r="B287" s="93"/>
      <c r="C287" s="93"/>
      <c r="D287" s="93"/>
      <c r="E287" s="94">
        <v>27999.98</v>
      </c>
      <c r="F287" s="93"/>
      <c r="G287" s="105"/>
    </row>
    <row r="288" spans="1:7" x14ac:dyDescent="0.25">
      <c r="A288" s="97" t="s">
        <v>30</v>
      </c>
      <c r="B288" s="48"/>
      <c r="C288" s="48"/>
      <c r="D288" s="48"/>
      <c r="E288" s="49">
        <v>3804.32</v>
      </c>
      <c r="F288" s="48"/>
      <c r="G288" s="105"/>
    </row>
    <row r="289" spans="1:7" x14ac:dyDescent="0.25">
      <c r="A289" s="97" t="s">
        <v>47</v>
      </c>
      <c r="B289" s="48"/>
      <c r="C289" s="48"/>
      <c r="D289" s="48"/>
      <c r="E289" s="49">
        <v>23341.279999999999</v>
      </c>
      <c r="F289" s="48"/>
      <c r="G289" s="105"/>
    </row>
    <row r="290" spans="1:7" x14ac:dyDescent="0.25">
      <c r="A290" s="97" t="s">
        <v>110</v>
      </c>
      <c r="B290" s="48"/>
      <c r="C290" s="48"/>
      <c r="D290" s="48"/>
      <c r="E290" s="51">
        <v>854.38</v>
      </c>
      <c r="F290" s="48"/>
      <c r="G290" s="105"/>
    </row>
    <row r="291" spans="1:7" x14ac:dyDescent="0.25">
      <c r="A291" s="111" t="s">
        <v>31</v>
      </c>
      <c r="B291" s="93"/>
      <c r="C291" s="93"/>
      <c r="D291" s="93"/>
      <c r="E291" s="94">
        <v>17400</v>
      </c>
      <c r="F291" s="93"/>
      <c r="G291" s="105"/>
    </row>
    <row r="292" spans="1:7" x14ac:dyDescent="0.25">
      <c r="A292" s="97" t="s">
        <v>70</v>
      </c>
      <c r="B292" s="48"/>
      <c r="C292" s="48"/>
      <c r="D292" s="48"/>
      <c r="E292" s="49">
        <v>2720.07</v>
      </c>
      <c r="F292" s="48"/>
      <c r="G292" s="105"/>
    </row>
    <row r="293" spans="1:7" x14ac:dyDescent="0.25">
      <c r="A293" s="97" t="s">
        <v>44</v>
      </c>
      <c r="B293" s="48"/>
      <c r="C293" s="48"/>
      <c r="D293" s="48"/>
      <c r="E293" s="49">
        <v>2637.56</v>
      </c>
      <c r="F293" s="48"/>
      <c r="G293" s="105"/>
    </row>
    <row r="294" spans="1:7" x14ac:dyDescent="0.25">
      <c r="A294" s="97" t="s">
        <v>48</v>
      </c>
      <c r="B294" s="48"/>
      <c r="C294" s="48"/>
      <c r="D294" s="48"/>
      <c r="E294" s="49">
        <v>5156.51</v>
      </c>
      <c r="F294" s="48"/>
      <c r="G294" s="105"/>
    </row>
    <row r="295" spans="1:7" x14ac:dyDescent="0.25">
      <c r="A295" s="97" t="s">
        <v>72</v>
      </c>
      <c r="B295" s="48"/>
      <c r="C295" s="48"/>
      <c r="D295" s="48"/>
      <c r="E295" s="51">
        <v>43.8</v>
      </c>
      <c r="F295" s="48"/>
      <c r="G295" s="105"/>
    </row>
    <row r="296" spans="1:7" x14ac:dyDescent="0.25">
      <c r="A296" s="97" t="s">
        <v>33</v>
      </c>
      <c r="B296" s="48"/>
      <c r="C296" s="48"/>
      <c r="D296" s="48"/>
      <c r="E296" s="49">
        <v>2427.36</v>
      </c>
      <c r="F296" s="48"/>
      <c r="G296" s="105"/>
    </row>
    <row r="297" spans="1:7" x14ac:dyDescent="0.25">
      <c r="A297" s="97" t="s">
        <v>45</v>
      </c>
      <c r="B297" s="48"/>
      <c r="C297" s="48"/>
      <c r="D297" s="48"/>
      <c r="E297" s="51">
        <v>64.7</v>
      </c>
      <c r="F297" s="48"/>
      <c r="G297" s="105"/>
    </row>
    <row r="298" spans="1:7" x14ac:dyDescent="0.25">
      <c r="A298" s="97" t="s">
        <v>46</v>
      </c>
      <c r="B298" s="48"/>
      <c r="C298" s="48"/>
      <c r="D298" s="48"/>
      <c r="E298" s="49">
        <v>4350</v>
      </c>
      <c r="F298" s="48"/>
      <c r="G298" s="105"/>
    </row>
    <row r="299" spans="1:7" x14ac:dyDescent="0.25">
      <c r="A299" s="100" t="s">
        <v>134</v>
      </c>
      <c r="B299" s="100"/>
      <c r="C299" s="98">
        <v>14130</v>
      </c>
      <c r="D299" s="98">
        <v>14130</v>
      </c>
      <c r="E299" s="98">
        <v>14129.89</v>
      </c>
      <c r="F299" s="100"/>
      <c r="G299" s="102">
        <v>100</v>
      </c>
    </row>
    <row r="300" spans="1:7" x14ac:dyDescent="0.25">
      <c r="A300" s="48" t="s">
        <v>167</v>
      </c>
      <c r="B300" s="48"/>
      <c r="C300" s="49">
        <v>14130</v>
      </c>
      <c r="D300" s="49">
        <v>14130</v>
      </c>
      <c r="E300" s="49">
        <v>14129.89</v>
      </c>
      <c r="F300" s="48"/>
      <c r="G300" s="50">
        <v>100</v>
      </c>
    </row>
    <row r="301" spans="1:7" x14ac:dyDescent="0.25">
      <c r="A301" s="48" t="s">
        <v>162</v>
      </c>
      <c r="B301" s="48"/>
      <c r="C301" s="49">
        <v>14130</v>
      </c>
      <c r="D301" s="49">
        <v>14130</v>
      </c>
      <c r="E301" s="49">
        <v>14129.89</v>
      </c>
      <c r="F301" s="48"/>
      <c r="G301" s="50">
        <v>100</v>
      </c>
    </row>
    <row r="302" spans="1:7" x14ac:dyDescent="0.25">
      <c r="A302" s="93" t="s">
        <v>26</v>
      </c>
      <c r="B302" s="93"/>
      <c r="C302" s="94">
        <v>14130</v>
      </c>
      <c r="D302" s="94">
        <v>14130</v>
      </c>
      <c r="E302" s="94">
        <v>14129.89</v>
      </c>
      <c r="F302" s="93"/>
      <c r="G302" s="50">
        <v>100</v>
      </c>
    </row>
    <row r="303" spans="1:7" x14ac:dyDescent="0.25">
      <c r="A303" s="111" t="s">
        <v>31</v>
      </c>
      <c r="B303" s="93"/>
      <c r="C303" s="93"/>
      <c r="D303" s="93"/>
      <c r="E303" s="94">
        <v>14129.89</v>
      </c>
      <c r="F303" s="93"/>
      <c r="G303" s="105"/>
    </row>
    <row r="304" spans="1:7" x14ac:dyDescent="0.25">
      <c r="A304" s="97" t="s">
        <v>44</v>
      </c>
      <c r="B304" s="48"/>
      <c r="C304" s="48"/>
      <c r="D304" s="48"/>
      <c r="E304" s="49">
        <v>13604.89</v>
      </c>
      <c r="F304" s="48"/>
      <c r="G304" s="105"/>
    </row>
    <row r="305" spans="1:7" x14ac:dyDescent="0.25">
      <c r="A305" s="97" t="s">
        <v>33</v>
      </c>
      <c r="B305" s="48"/>
      <c r="C305" s="48"/>
      <c r="D305" s="48"/>
      <c r="E305" s="51">
        <v>525</v>
      </c>
      <c r="F305" s="48"/>
      <c r="G305" s="105"/>
    </row>
    <row r="306" spans="1:7" x14ac:dyDescent="0.25">
      <c r="A306" s="100" t="s">
        <v>176</v>
      </c>
      <c r="B306" s="100"/>
      <c r="C306" s="98">
        <v>51844.4</v>
      </c>
      <c r="D306" s="98">
        <v>51844.4</v>
      </c>
      <c r="E306" s="98">
        <v>51395.24</v>
      </c>
      <c r="F306" s="100"/>
      <c r="G306" s="102">
        <v>99.13</v>
      </c>
    </row>
    <row r="307" spans="1:7" x14ac:dyDescent="0.25">
      <c r="A307" s="48" t="s">
        <v>167</v>
      </c>
      <c r="B307" s="48"/>
      <c r="C307" s="49">
        <v>51844.4</v>
      </c>
      <c r="D307" s="49">
        <v>51844.4</v>
      </c>
      <c r="E307" s="49">
        <v>51395.24</v>
      </c>
      <c r="F307" s="48"/>
      <c r="G307" s="50">
        <v>99.13</v>
      </c>
    </row>
    <row r="308" spans="1:7" x14ac:dyDescent="0.25">
      <c r="A308" s="48" t="s">
        <v>162</v>
      </c>
      <c r="B308" s="48"/>
      <c r="C308" s="49">
        <v>51844.4</v>
      </c>
      <c r="D308" s="49">
        <v>51844.4</v>
      </c>
      <c r="E308" s="49">
        <v>51395.24</v>
      </c>
      <c r="F308" s="48"/>
      <c r="G308" s="50">
        <v>99.13</v>
      </c>
    </row>
    <row r="309" spans="1:7" x14ac:dyDescent="0.25">
      <c r="A309" s="93" t="s">
        <v>26</v>
      </c>
      <c r="B309" s="93"/>
      <c r="C309" s="94">
        <v>51844.4</v>
      </c>
      <c r="D309" s="94">
        <v>51844.4</v>
      </c>
      <c r="E309" s="94">
        <v>51395.24</v>
      </c>
      <c r="F309" s="93"/>
      <c r="G309" s="50">
        <v>99.13</v>
      </c>
    </row>
    <row r="310" spans="1:7" x14ac:dyDescent="0.25">
      <c r="A310" s="111" t="s">
        <v>29</v>
      </c>
      <c r="B310" s="93"/>
      <c r="C310" s="93"/>
      <c r="D310" s="93"/>
      <c r="E310" s="94">
        <v>43953</v>
      </c>
      <c r="F310" s="93"/>
      <c r="G310" s="105"/>
    </row>
    <row r="311" spans="1:7" x14ac:dyDescent="0.25">
      <c r="A311" s="97" t="s">
        <v>30</v>
      </c>
      <c r="B311" s="48"/>
      <c r="C311" s="48"/>
      <c r="D311" s="48"/>
      <c r="E311" s="49">
        <v>1789.25</v>
      </c>
      <c r="F311" s="48"/>
      <c r="G311" s="105"/>
    </row>
    <row r="312" spans="1:7" x14ac:dyDescent="0.25">
      <c r="A312" s="97" t="s">
        <v>69</v>
      </c>
      <c r="B312" s="48"/>
      <c r="C312" s="48"/>
      <c r="D312" s="48"/>
      <c r="E312" s="49">
        <v>33851.879999999997</v>
      </c>
      <c r="F312" s="48"/>
      <c r="G312" s="105"/>
    </row>
    <row r="313" spans="1:7" x14ac:dyDescent="0.25">
      <c r="A313" s="97" t="s">
        <v>47</v>
      </c>
      <c r="B313" s="48"/>
      <c r="C313" s="48"/>
      <c r="D313" s="48"/>
      <c r="E313" s="49">
        <v>8020.67</v>
      </c>
      <c r="F313" s="48"/>
      <c r="G313" s="105"/>
    </row>
    <row r="314" spans="1:7" x14ac:dyDescent="0.25">
      <c r="A314" s="97" t="s">
        <v>108</v>
      </c>
      <c r="B314" s="48"/>
      <c r="C314" s="48"/>
      <c r="D314" s="48"/>
      <c r="E314" s="51">
        <v>291.2</v>
      </c>
      <c r="F314" s="48"/>
      <c r="G314" s="105"/>
    </row>
    <row r="315" spans="1:7" x14ac:dyDescent="0.25">
      <c r="A315" s="111" t="s">
        <v>31</v>
      </c>
      <c r="B315" s="93"/>
      <c r="C315" s="93"/>
      <c r="D315" s="93"/>
      <c r="E315" s="94">
        <v>7220</v>
      </c>
      <c r="F315" s="93"/>
      <c r="G315" s="105"/>
    </row>
    <row r="316" spans="1:7" x14ac:dyDescent="0.25">
      <c r="A316" s="97" t="s">
        <v>44</v>
      </c>
      <c r="B316" s="48"/>
      <c r="C316" s="48"/>
      <c r="D316" s="48"/>
      <c r="E316" s="49">
        <v>2536.25</v>
      </c>
      <c r="F316" s="48"/>
      <c r="G316" s="105"/>
    </row>
    <row r="317" spans="1:7" x14ac:dyDescent="0.25">
      <c r="A317" s="97" t="s">
        <v>48</v>
      </c>
      <c r="B317" s="48"/>
      <c r="C317" s="48"/>
      <c r="D317" s="48"/>
      <c r="E317" s="49">
        <v>4633.76</v>
      </c>
      <c r="F317" s="48"/>
      <c r="G317" s="105"/>
    </row>
    <row r="318" spans="1:7" x14ac:dyDescent="0.25">
      <c r="A318" s="97" t="s">
        <v>72</v>
      </c>
      <c r="B318" s="48"/>
      <c r="C318" s="48"/>
      <c r="D318" s="48"/>
      <c r="E318" s="51">
        <v>49.99</v>
      </c>
      <c r="F318" s="48"/>
      <c r="G318" s="105"/>
    </row>
    <row r="319" spans="1:7" x14ac:dyDescent="0.25">
      <c r="A319" s="111" t="s">
        <v>34</v>
      </c>
      <c r="B319" s="93"/>
      <c r="C319" s="93"/>
      <c r="D319" s="93"/>
      <c r="E319" s="95">
        <v>222.24</v>
      </c>
      <c r="F319" s="93"/>
      <c r="G319" s="105"/>
    </row>
    <row r="320" spans="1:7" x14ac:dyDescent="0.25">
      <c r="A320" s="97" t="s">
        <v>76</v>
      </c>
      <c r="B320" s="48"/>
      <c r="C320" s="48"/>
      <c r="D320" s="48"/>
      <c r="E320" s="51">
        <v>222.24</v>
      </c>
      <c r="F320" s="48"/>
      <c r="G320" s="105"/>
    </row>
    <row r="321" spans="1:7" x14ac:dyDescent="0.25">
      <c r="A321" s="100" t="s">
        <v>149</v>
      </c>
      <c r="B321" s="100"/>
      <c r="C321" s="98">
        <v>10000</v>
      </c>
      <c r="D321" s="98">
        <v>10000</v>
      </c>
      <c r="E321" s="98">
        <v>10000</v>
      </c>
      <c r="F321" s="100"/>
      <c r="G321" s="102">
        <v>100</v>
      </c>
    </row>
    <row r="322" spans="1:7" x14ac:dyDescent="0.25">
      <c r="A322" s="48" t="s">
        <v>167</v>
      </c>
      <c r="B322" s="48"/>
      <c r="C322" s="49">
        <v>10000</v>
      </c>
      <c r="D322" s="49">
        <v>10000</v>
      </c>
      <c r="E322" s="49">
        <v>10000</v>
      </c>
      <c r="F322" s="48"/>
      <c r="G322" s="50">
        <v>100</v>
      </c>
    </row>
    <row r="323" spans="1:7" x14ac:dyDescent="0.25">
      <c r="A323" s="48" t="s">
        <v>162</v>
      </c>
      <c r="B323" s="48"/>
      <c r="C323" s="49">
        <v>10000</v>
      </c>
      <c r="D323" s="49">
        <v>10000</v>
      </c>
      <c r="E323" s="49">
        <v>10000</v>
      </c>
      <c r="F323" s="48"/>
      <c r="G323" s="50">
        <v>100</v>
      </c>
    </row>
    <row r="324" spans="1:7" x14ac:dyDescent="0.25">
      <c r="A324" s="93" t="s">
        <v>77</v>
      </c>
      <c r="B324" s="93"/>
      <c r="C324" s="94">
        <v>10000</v>
      </c>
      <c r="D324" s="94">
        <v>10000</v>
      </c>
      <c r="E324" s="94">
        <v>10000</v>
      </c>
      <c r="F324" s="93"/>
      <c r="G324" s="50">
        <v>100</v>
      </c>
    </row>
    <row r="325" spans="1:7" x14ac:dyDescent="0.25">
      <c r="A325" s="111" t="s">
        <v>78</v>
      </c>
      <c r="B325" s="93"/>
      <c r="C325" s="93"/>
      <c r="D325" s="93"/>
      <c r="E325" s="94">
        <v>10000</v>
      </c>
      <c r="F325" s="93"/>
      <c r="G325" s="105"/>
    </row>
    <row r="326" spans="1:7" x14ac:dyDescent="0.25">
      <c r="A326" s="97" t="s">
        <v>79</v>
      </c>
      <c r="B326" s="48"/>
      <c r="C326" s="48"/>
      <c r="D326" s="48"/>
      <c r="E326" s="49">
        <v>10000</v>
      </c>
      <c r="F326" s="48"/>
      <c r="G326" s="105"/>
    </row>
    <row r="327" spans="1:7" x14ac:dyDescent="0.25">
      <c r="A327" s="107" t="s">
        <v>141</v>
      </c>
      <c r="B327" s="107"/>
      <c r="C327" s="108">
        <v>112458</v>
      </c>
      <c r="D327" s="108">
        <v>112458</v>
      </c>
      <c r="E327" s="108">
        <v>110591.54</v>
      </c>
      <c r="F327" s="107"/>
      <c r="G327" s="112">
        <v>98.34</v>
      </c>
    </row>
    <row r="328" spans="1:7" x14ac:dyDescent="0.25">
      <c r="A328" s="100" t="s">
        <v>142</v>
      </c>
      <c r="B328" s="100"/>
      <c r="C328" s="98">
        <v>112458</v>
      </c>
      <c r="D328" s="98">
        <v>112458</v>
      </c>
      <c r="E328" s="98">
        <v>110591.54</v>
      </c>
      <c r="F328" s="100"/>
      <c r="G328" s="102">
        <v>98.34</v>
      </c>
    </row>
    <row r="329" spans="1:7" x14ac:dyDescent="0.25">
      <c r="A329" s="48" t="s">
        <v>168</v>
      </c>
      <c r="B329" s="48"/>
      <c r="C329" s="49">
        <v>112458</v>
      </c>
      <c r="D329" s="49">
        <v>112458</v>
      </c>
      <c r="E329" s="49">
        <v>110591.54</v>
      </c>
      <c r="F329" s="48"/>
      <c r="G329" s="50">
        <v>98.34</v>
      </c>
    </row>
    <row r="330" spans="1:7" x14ac:dyDescent="0.25">
      <c r="A330" s="48" t="s">
        <v>161</v>
      </c>
      <c r="B330" s="48"/>
      <c r="C330" s="49">
        <v>112458</v>
      </c>
      <c r="D330" s="49">
        <v>112458</v>
      </c>
      <c r="E330" s="49">
        <v>110591.54</v>
      </c>
      <c r="F330" s="48"/>
      <c r="G330" s="50">
        <v>98.34</v>
      </c>
    </row>
    <row r="331" spans="1:7" x14ac:dyDescent="0.25">
      <c r="A331" s="93" t="s">
        <v>21</v>
      </c>
      <c r="B331" s="93"/>
      <c r="C331" s="94">
        <v>6350</v>
      </c>
      <c r="D331" s="94">
        <v>6350</v>
      </c>
      <c r="E331" s="94">
        <v>5465.79</v>
      </c>
      <c r="F331" s="93"/>
      <c r="G331" s="50">
        <v>86.08</v>
      </c>
    </row>
    <row r="332" spans="1:7" x14ac:dyDescent="0.25">
      <c r="A332" s="111" t="s">
        <v>22</v>
      </c>
      <c r="B332" s="93"/>
      <c r="C332" s="93"/>
      <c r="D332" s="93"/>
      <c r="E332" s="94">
        <v>1429.86</v>
      </c>
      <c r="F332" s="93"/>
      <c r="G332" s="105"/>
    </row>
    <row r="333" spans="1:7" x14ac:dyDescent="0.25">
      <c r="A333" s="97" t="s">
        <v>64</v>
      </c>
      <c r="B333" s="48"/>
      <c r="C333" s="48"/>
      <c r="D333" s="48"/>
      <c r="E333" s="49">
        <v>1429.86</v>
      </c>
      <c r="F333" s="48"/>
      <c r="G333" s="105"/>
    </row>
    <row r="334" spans="1:7" x14ac:dyDescent="0.25">
      <c r="A334" s="111" t="s">
        <v>23</v>
      </c>
      <c r="B334" s="93"/>
      <c r="C334" s="93"/>
      <c r="D334" s="93"/>
      <c r="E334" s="94">
        <v>3800</v>
      </c>
      <c r="F334" s="93"/>
      <c r="G334" s="105"/>
    </row>
    <row r="335" spans="1:7" x14ac:dyDescent="0.25">
      <c r="A335" s="97" t="s">
        <v>24</v>
      </c>
      <c r="B335" s="48"/>
      <c r="C335" s="48"/>
      <c r="D335" s="48"/>
      <c r="E335" s="49">
        <v>3800</v>
      </c>
      <c r="F335" s="48"/>
      <c r="G335" s="105"/>
    </row>
    <row r="336" spans="1:7" x14ac:dyDescent="0.25">
      <c r="A336" s="111" t="s">
        <v>25</v>
      </c>
      <c r="B336" s="93"/>
      <c r="C336" s="93"/>
      <c r="D336" s="93"/>
      <c r="E336" s="95">
        <v>235.93</v>
      </c>
      <c r="F336" s="93"/>
      <c r="G336" s="105"/>
    </row>
    <row r="337" spans="1:7" x14ac:dyDescent="0.25">
      <c r="A337" s="97" t="s">
        <v>66</v>
      </c>
      <c r="B337" s="48"/>
      <c r="C337" s="48"/>
      <c r="D337" s="48"/>
      <c r="E337" s="51">
        <v>235.93</v>
      </c>
      <c r="F337" s="48"/>
      <c r="G337" s="105"/>
    </row>
    <row r="338" spans="1:7" x14ac:dyDescent="0.25">
      <c r="A338" s="93" t="s">
        <v>26</v>
      </c>
      <c r="B338" s="93"/>
      <c r="C338" s="94">
        <v>92800</v>
      </c>
      <c r="D338" s="94">
        <v>92800</v>
      </c>
      <c r="E338" s="94">
        <v>91840.19</v>
      </c>
      <c r="F338" s="93"/>
      <c r="G338" s="50">
        <v>98.97</v>
      </c>
    </row>
    <row r="339" spans="1:7" x14ac:dyDescent="0.25">
      <c r="A339" s="111" t="s">
        <v>27</v>
      </c>
      <c r="B339" s="93"/>
      <c r="C339" s="93"/>
      <c r="D339" s="93"/>
      <c r="E339" s="94">
        <v>12799.99</v>
      </c>
      <c r="F339" s="93"/>
      <c r="G339" s="105"/>
    </row>
    <row r="340" spans="1:7" x14ac:dyDescent="0.25">
      <c r="A340" s="97" t="s">
        <v>28</v>
      </c>
      <c r="B340" s="48"/>
      <c r="C340" s="48"/>
      <c r="D340" s="48"/>
      <c r="E340" s="49">
        <v>8836.7199999999993</v>
      </c>
      <c r="F340" s="48"/>
      <c r="G340" s="105"/>
    </row>
    <row r="341" spans="1:7" x14ac:dyDescent="0.25">
      <c r="A341" s="97" t="s">
        <v>67</v>
      </c>
      <c r="B341" s="48"/>
      <c r="C341" s="48"/>
      <c r="D341" s="48"/>
      <c r="E341" s="49">
        <v>1384.07</v>
      </c>
      <c r="F341" s="48"/>
      <c r="G341" s="105"/>
    </row>
    <row r="342" spans="1:7" x14ac:dyDescent="0.25">
      <c r="A342" s="97" t="s">
        <v>43</v>
      </c>
      <c r="B342" s="48"/>
      <c r="C342" s="48"/>
      <c r="D342" s="48"/>
      <c r="E342" s="49">
        <v>2579.1999999999998</v>
      </c>
      <c r="F342" s="48"/>
      <c r="G342" s="105"/>
    </row>
    <row r="343" spans="1:7" x14ac:dyDescent="0.25">
      <c r="A343" s="111" t="s">
        <v>29</v>
      </c>
      <c r="B343" s="93"/>
      <c r="C343" s="93"/>
      <c r="D343" s="93"/>
      <c r="E343" s="94">
        <v>25241.23</v>
      </c>
      <c r="F343" s="93"/>
      <c r="G343" s="105"/>
    </row>
    <row r="344" spans="1:7" x14ac:dyDescent="0.25">
      <c r="A344" s="97" t="s">
        <v>30</v>
      </c>
      <c r="B344" s="48"/>
      <c r="C344" s="48"/>
      <c r="D344" s="48"/>
      <c r="E344" s="49">
        <v>18063.02</v>
      </c>
      <c r="F344" s="48"/>
      <c r="G344" s="105"/>
    </row>
    <row r="345" spans="1:7" x14ac:dyDescent="0.25">
      <c r="A345" s="97" t="s">
        <v>69</v>
      </c>
      <c r="B345" s="48"/>
      <c r="C345" s="48"/>
      <c r="D345" s="48"/>
      <c r="E345" s="49">
        <v>1780.21</v>
      </c>
      <c r="F345" s="48"/>
      <c r="G345" s="105"/>
    </row>
    <row r="346" spans="1:7" x14ac:dyDescent="0.25">
      <c r="A346" s="97" t="s">
        <v>47</v>
      </c>
      <c r="B346" s="48"/>
      <c r="C346" s="48"/>
      <c r="D346" s="48"/>
      <c r="E346" s="49">
        <v>4569.8100000000004</v>
      </c>
      <c r="F346" s="48"/>
      <c r="G346" s="105"/>
    </row>
    <row r="347" spans="1:7" x14ac:dyDescent="0.25">
      <c r="A347" s="97" t="s">
        <v>108</v>
      </c>
      <c r="B347" s="48"/>
      <c r="C347" s="48"/>
      <c r="D347" s="48"/>
      <c r="E347" s="51">
        <v>544.19000000000005</v>
      </c>
      <c r="F347" s="48"/>
      <c r="G347" s="105"/>
    </row>
    <row r="348" spans="1:7" x14ac:dyDescent="0.25">
      <c r="A348" s="97" t="s">
        <v>109</v>
      </c>
      <c r="B348" s="48"/>
      <c r="C348" s="48"/>
      <c r="D348" s="48"/>
      <c r="E348" s="51">
        <v>284</v>
      </c>
      <c r="F348" s="48"/>
      <c r="G348" s="105"/>
    </row>
    <row r="349" spans="1:7" x14ac:dyDescent="0.25">
      <c r="A349" s="111" t="s">
        <v>31</v>
      </c>
      <c r="B349" s="93"/>
      <c r="C349" s="93"/>
      <c r="D349" s="93"/>
      <c r="E349" s="94">
        <v>47082.41</v>
      </c>
      <c r="F349" s="93"/>
      <c r="G349" s="105"/>
    </row>
    <row r="350" spans="1:7" x14ac:dyDescent="0.25">
      <c r="A350" s="97" t="s">
        <v>70</v>
      </c>
      <c r="B350" s="48"/>
      <c r="C350" s="48"/>
      <c r="D350" s="48"/>
      <c r="E350" s="49">
        <v>1840</v>
      </c>
      <c r="F350" s="48"/>
      <c r="G350" s="105"/>
    </row>
    <row r="351" spans="1:7" x14ac:dyDescent="0.25">
      <c r="A351" s="97" t="s">
        <v>44</v>
      </c>
      <c r="B351" s="48"/>
      <c r="C351" s="48"/>
      <c r="D351" s="48"/>
      <c r="E351" s="49">
        <v>35070.15</v>
      </c>
      <c r="F351" s="48"/>
      <c r="G351" s="105"/>
    </row>
    <row r="352" spans="1:7" x14ac:dyDescent="0.25">
      <c r="A352" s="97" t="s">
        <v>32</v>
      </c>
      <c r="B352" s="48"/>
      <c r="C352" s="48"/>
      <c r="D352" s="48"/>
      <c r="E352" s="49">
        <v>1349.23</v>
      </c>
      <c r="F352" s="48"/>
      <c r="G352" s="105"/>
    </row>
    <row r="353" spans="1:7" x14ac:dyDescent="0.25">
      <c r="A353" s="97" t="s">
        <v>48</v>
      </c>
      <c r="B353" s="48"/>
      <c r="C353" s="48"/>
      <c r="D353" s="48"/>
      <c r="E353" s="49">
        <v>2064.33</v>
      </c>
      <c r="F353" s="48"/>
      <c r="G353" s="105"/>
    </row>
    <row r="354" spans="1:7" x14ac:dyDescent="0.25">
      <c r="A354" s="97" t="s">
        <v>71</v>
      </c>
      <c r="B354" s="48"/>
      <c r="C354" s="48"/>
      <c r="D354" s="48"/>
      <c r="E354" s="51">
        <v>968.3</v>
      </c>
      <c r="F354" s="48"/>
      <c r="G354" s="105"/>
    </row>
    <row r="355" spans="1:7" x14ac:dyDescent="0.25">
      <c r="A355" s="97" t="s">
        <v>33</v>
      </c>
      <c r="B355" s="48"/>
      <c r="C355" s="48"/>
      <c r="D355" s="48"/>
      <c r="E355" s="49">
        <v>3001.82</v>
      </c>
      <c r="F355" s="48"/>
      <c r="G355" s="105"/>
    </row>
    <row r="356" spans="1:7" x14ac:dyDescent="0.25">
      <c r="A356" s="97" t="s">
        <v>45</v>
      </c>
      <c r="B356" s="48"/>
      <c r="C356" s="48"/>
      <c r="D356" s="48"/>
      <c r="E356" s="49">
        <v>2707.08</v>
      </c>
      <c r="F356" s="48"/>
      <c r="G356" s="105"/>
    </row>
    <row r="357" spans="1:7" x14ac:dyDescent="0.25">
      <c r="A357" s="97" t="s">
        <v>46</v>
      </c>
      <c r="B357" s="48"/>
      <c r="C357" s="48"/>
      <c r="D357" s="48"/>
      <c r="E357" s="51">
        <v>81.5</v>
      </c>
      <c r="F357" s="48"/>
      <c r="G357" s="105"/>
    </row>
    <row r="358" spans="1:7" x14ac:dyDescent="0.25">
      <c r="A358" s="111" t="s">
        <v>34</v>
      </c>
      <c r="B358" s="93"/>
      <c r="C358" s="93"/>
      <c r="D358" s="93"/>
      <c r="E358" s="94">
        <v>6716.56</v>
      </c>
      <c r="F358" s="93"/>
      <c r="G358" s="105"/>
    </row>
    <row r="359" spans="1:7" x14ac:dyDescent="0.25">
      <c r="A359" s="97" t="s">
        <v>73</v>
      </c>
      <c r="B359" s="48"/>
      <c r="C359" s="48"/>
      <c r="D359" s="48"/>
      <c r="E359" s="51">
        <v>470.64</v>
      </c>
      <c r="F359" s="48"/>
      <c r="G359" s="105"/>
    </row>
    <row r="360" spans="1:7" x14ac:dyDescent="0.25">
      <c r="A360" s="97" t="s">
        <v>74</v>
      </c>
      <c r="B360" s="48"/>
      <c r="C360" s="48"/>
      <c r="D360" s="48"/>
      <c r="E360" s="49">
        <v>5429.09</v>
      </c>
      <c r="F360" s="48"/>
      <c r="G360" s="105"/>
    </row>
    <row r="361" spans="1:7" x14ac:dyDescent="0.25">
      <c r="A361" s="97" t="s">
        <v>111</v>
      </c>
      <c r="B361" s="48"/>
      <c r="C361" s="48"/>
      <c r="D361" s="48"/>
      <c r="E361" s="51">
        <v>110</v>
      </c>
      <c r="F361" s="48"/>
      <c r="G361" s="105"/>
    </row>
    <row r="362" spans="1:7" x14ac:dyDescent="0.25">
      <c r="A362" s="97" t="s">
        <v>75</v>
      </c>
      <c r="B362" s="48"/>
      <c r="C362" s="48"/>
      <c r="D362" s="48"/>
      <c r="E362" s="51">
        <v>66.069999999999993</v>
      </c>
      <c r="F362" s="48"/>
      <c r="G362" s="105"/>
    </row>
    <row r="363" spans="1:7" x14ac:dyDescent="0.25">
      <c r="A363" s="97" t="s">
        <v>76</v>
      </c>
      <c r="B363" s="48"/>
      <c r="C363" s="48"/>
      <c r="D363" s="48"/>
      <c r="E363" s="51">
        <v>640.76</v>
      </c>
      <c r="F363" s="48"/>
      <c r="G363" s="105"/>
    </row>
    <row r="364" spans="1:7" x14ac:dyDescent="0.25">
      <c r="A364" s="93" t="s">
        <v>35</v>
      </c>
      <c r="B364" s="93"/>
      <c r="C364" s="95">
        <v>584</v>
      </c>
      <c r="D364" s="95">
        <v>584</v>
      </c>
      <c r="E364" s="95">
        <v>583.05999999999995</v>
      </c>
      <c r="F364" s="93"/>
      <c r="G364" s="50">
        <v>99.84</v>
      </c>
    </row>
    <row r="365" spans="1:7" x14ac:dyDescent="0.25">
      <c r="A365" s="111" t="s">
        <v>36</v>
      </c>
      <c r="B365" s="93"/>
      <c r="C365" s="93"/>
      <c r="D365" s="93"/>
      <c r="E365" s="95">
        <v>583.05999999999995</v>
      </c>
      <c r="F365" s="93"/>
      <c r="G365" s="105"/>
    </row>
    <row r="366" spans="1:7" x14ac:dyDescent="0.25">
      <c r="A366" s="97" t="s">
        <v>37</v>
      </c>
      <c r="B366" s="48"/>
      <c r="C366" s="48"/>
      <c r="D366" s="48"/>
      <c r="E366" s="51">
        <v>583.05999999999995</v>
      </c>
      <c r="F366" s="48"/>
      <c r="G366" s="105"/>
    </row>
    <row r="367" spans="1:7" x14ac:dyDescent="0.25">
      <c r="A367" s="93" t="s">
        <v>77</v>
      </c>
      <c r="B367" s="93"/>
      <c r="C367" s="94">
        <v>12724</v>
      </c>
      <c r="D367" s="94">
        <v>12724</v>
      </c>
      <c r="E367" s="94">
        <v>12702.5</v>
      </c>
      <c r="F367" s="93"/>
      <c r="G367" s="50">
        <v>99.83</v>
      </c>
    </row>
    <row r="368" spans="1:7" x14ac:dyDescent="0.25">
      <c r="A368" s="111" t="s">
        <v>78</v>
      </c>
      <c r="B368" s="93"/>
      <c r="C368" s="93"/>
      <c r="D368" s="93"/>
      <c r="E368" s="94">
        <v>12678.7</v>
      </c>
      <c r="F368" s="93"/>
      <c r="G368" s="105"/>
    </row>
    <row r="369" spans="1:7" x14ac:dyDescent="0.25">
      <c r="A369" s="97" t="s">
        <v>79</v>
      </c>
      <c r="B369" s="48"/>
      <c r="C369" s="48"/>
      <c r="D369" s="48"/>
      <c r="E369" s="49">
        <v>6349.69</v>
      </c>
      <c r="F369" s="48"/>
      <c r="G369" s="105"/>
    </row>
    <row r="370" spans="1:7" x14ac:dyDescent="0.25">
      <c r="A370" s="97" t="s">
        <v>154</v>
      </c>
      <c r="B370" s="48"/>
      <c r="C370" s="48"/>
      <c r="D370" s="48"/>
      <c r="E370" s="51">
        <v>413.09</v>
      </c>
      <c r="F370" s="48"/>
      <c r="G370" s="105"/>
    </row>
    <row r="371" spans="1:7" x14ac:dyDescent="0.25">
      <c r="A371" s="97" t="s">
        <v>155</v>
      </c>
      <c r="B371" s="48"/>
      <c r="C371" s="48"/>
      <c r="D371" s="48"/>
      <c r="E371" s="49">
        <v>5187</v>
      </c>
      <c r="F371" s="48"/>
      <c r="G371" s="105"/>
    </row>
    <row r="372" spans="1:7" x14ac:dyDescent="0.25">
      <c r="A372" s="97" t="s">
        <v>122</v>
      </c>
      <c r="B372" s="48"/>
      <c r="C372" s="48"/>
      <c r="D372" s="48"/>
      <c r="E372" s="51">
        <v>728.92</v>
      </c>
      <c r="F372" s="48"/>
      <c r="G372" s="105"/>
    </row>
    <row r="373" spans="1:7" x14ac:dyDescent="0.25">
      <c r="A373" s="111" t="s">
        <v>123</v>
      </c>
      <c r="B373" s="93"/>
      <c r="C373" s="93"/>
      <c r="D373" s="93"/>
      <c r="E373" s="95">
        <v>23.8</v>
      </c>
      <c r="F373" s="93"/>
      <c r="G373" s="105"/>
    </row>
    <row r="374" spans="1:7" x14ac:dyDescent="0.25">
      <c r="A374" s="97" t="s">
        <v>124</v>
      </c>
      <c r="B374" s="48"/>
      <c r="C374" s="48"/>
      <c r="D374" s="48"/>
      <c r="E374" s="51">
        <v>23.8</v>
      </c>
      <c r="F374" s="48"/>
      <c r="G374" s="105"/>
    </row>
    <row r="375" spans="1:7" x14ac:dyDescent="0.25">
      <c r="A375" s="107" t="s">
        <v>135</v>
      </c>
      <c r="B375" s="107"/>
      <c r="C375" s="108">
        <v>102821</v>
      </c>
      <c r="D375" s="108">
        <v>102821</v>
      </c>
      <c r="E375" s="108">
        <v>90057.2</v>
      </c>
      <c r="F375" s="107"/>
      <c r="G375" s="112">
        <v>87.59</v>
      </c>
    </row>
    <row r="376" spans="1:7" x14ac:dyDescent="0.25">
      <c r="A376" s="100" t="s">
        <v>136</v>
      </c>
      <c r="B376" s="100"/>
      <c r="C376" s="98">
        <v>44667</v>
      </c>
      <c r="D376" s="98">
        <v>44667</v>
      </c>
      <c r="E376" s="98">
        <v>42991.7</v>
      </c>
      <c r="F376" s="100"/>
      <c r="G376" s="102">
        <v>96.25</v>
      </c>
    </row>
    <row r="377" spans="1:7" x14ac:dyDescent="0.25">
      <c r="A377" s="48" t="s">
        <v>168</v>
      </c>
      <c r="B377" s="48"/>
      <c r="C377" s="49">
        <v>44667</v>
      </c>
      <c r="D377" s="49">
        <v>44667</v>
      </c>
      <c r="E377" s="49">
        <v>42991.7</v>
      </c>
      <c r="F377" s="48"/>
      <c r="G377" s="50">
        <v>96.25</v>
      </c>
    </row>
    <row r="378" spans="1:7" x14ac:dyDescent="0.25">
      <c r="A378" s="48" t="s">
        <v>160</v>
      </c>
      <c r="B378" s="48"/>
      <c r="C378" s="49">
        <v>44667</v>
      </c>
      <c r="D378" s="49">
        <v>44667</v>
      </c>
      <c r="E378" s="49">
        <v>42991.7</v>
      </c>
      <c r="F378" s="48"/>
      <c r="G378" s="50">
        <v>96.25</v>
      </c>
    </row>
    <row r="379" spans="1:7" x14ac:dyDescent="0.25">
      <c r="A379" s="93" t="s">
        <v>26</v>
      </c>
      <c r="B379" s="93"/>
      <c r="C379" s="94">
        <v>7951</v>
      </c>
      <c r="D379" s="94">
        <v>7951</v>
      </c>
      <c r="E379" s="94">
        <v>6275.83</v>
      </c>
      <c r="F379" s="93"/>
      <c r="G379" s="50">
        <v>78.930000000000007</v>
      </c>
    </row>
    <row r="380" spans="1:7" x14ac:dyDescent="0.25">
      <c r="A380" s="111" t="s">
        <v>29</v>
      </c>
      <c r="B380" s="93"/>
      <c r="C380" s="93"/>
      <c r="D380" s="93"/>
      <c r="E380" s="95">
        <v>150.83000000000001</v>
      </c>
      <c r="F380" s="93"/>
      <c r="G380" s="105"/>
    </row>
    <row r="381" spans="1:7" x14ac:dyDescent="0.25">
      <c r="A381" s="97" t="s">
        <v>69</v>
      </c>
      <c r="B381" s="48"/>
      <c r="C381" s="48"/>
      <c r="D381" s="48"/>
      <c r="E381" s="51">
        <v>150.83000000000001</v>
      </c>
      <c r="F381" s="48"/>
      <c r="G381" s="105"/>
    </row>
    <row r="382" spans="1:7" x14ac:dyDescent="0.25">
      <c r="A382" s="111" t="s">
        <v>31</v>
      </c>
      <c r="B382" s="93"/>
      <c r="C382" s="93"/>
      <c r="D382" s="93"/>
      <c r="E382" s="94">
        <v>6125</v>
      </c>
      <c r="F382" s="93"/>
      <c r="G382" s="105"/>
    </row>
    <row r="383" spans="1:7" x14ac:dyDescent="0.25">
      <c r="A383" s="97" t="s">
        <v>33</v>
      </c>
      <c r="B383" s="48"/>
      <c r="C383" s="48"/>
      <c r="D383" s="48"/>
      <c r="E383" s="49">
        <v>6125</v>
      </c>
      <c r="F383" s="48"/>
      <c r="G383" s="105"/>
    </row>
    <row r="384" spans="1:7" x14ac:dyDescent="0.25">
      <c r="A384" s="93" t="s">
        <v>121</v>
      </c>
      <c r="B384" s="93"/>
      <c r="C384" s="94">
        <v>12185</v>
      </c>
      <c r="D384" s="94">
        <v>12185</v>
      </c>
      <c r="E384" s="94">
        <v>12184.87</v>
      </c>
      <c r="F384" s="93"/>
      <c r="G384" s="50">
        <v>100</v>
      </c>
    </row>
    <row r="385" spans="1:7" x14ac:dyDescent="0.25">
      <c r="A385" s="111" t="s">
        <v>130</v>
      </c>
      <c r="B385" s="93"/>
      <c r="C385" s="93"/>
      <c r="D385" s="93"/>
      <c r="E385" s="94">
        <v>12184.87</v>
      </c>
      <c r="F385" s="93"/>
      <c r="G385" s="105"/>
    </row>
    <row r="386" spans="1:7" x14ac:dyDescent="0.25">
      <c r="A386" s="97" t="s">
        <v>148</v>
      </c>
      <c r="B386" s="48"/>
      <c r="C386" s="48"/>
      <c r="D386" s="48"/>
      <c r="E386" s="49">
        <v>12184.87</v>
      </c>
      <c r="F386" s="48"/>
      <c r="G386" s="105"/>
    </row>
    <row r="387" spans="1:7" x14ac:dyDescent="0.25">
      <c r="A387" s="93" t="s">
        <v>77</v>
      </c>
      <c r="B387" s="93"/>
      <c r="C387" s="94">
        <v>24531</v>
      </c>
      <c r="D387" s="94">
        <v>24531</v>
      </c>
      <c r="E387" s="94">
        <v>24531</v>
      </c>
      <c r="F387" s="93"/>
      <c r="G387" s="50">
        <v>100</v>
      </c>
    </row>
    <row r="388" spans="1:7" x14ac:dyDescent="0.25">
      <c r="A388" s="111" t="s">
        <v>78</v>
      </c>
      <c r="B388" s="93"/>
      <c r="C388" s="93"/>
      <c r="D388" s="93"/>
      <c r="E388" s="94">
        <v>24000</v>
      </c>
      <c r="F388" s="93"/>
      <c r="G388" s="105"/>
    </row>
    <row r="389" spans="1:7" x14ac:dyDescent="0.25">
      <c r="A389" s="97" t="s">
        <v>79</v>
      </c>
      <c r="B389" s="48"/>
      <c r="C389" s="48"/>
      <c r="D389" s="48"/>
      <c r="E389" s="49">
        <v>24000</v>
      </c>
      <c r="F389" s="48"/>
      <c r="G389" s="105"/>
    </row>
    <row r="390" spans="1:7" x14ac:dyDescent="0.25">
      <c r="A390" s="111" t="s">
        <v>123</v>
      </c>
      <c r="B390" s="93"/>
      <c r="C390" s="93"/>
      <c r="D390" s="93"/>
      <c r="E390" s="95">
        <v>531</v>
      </c>
      <c r="F390" s="93"/>
      <c r="G390" s="105"/>
    </row>
    <row r="391" spans="1:7" x14ac:dyDescent="0.25">
      <c r="A391" s="97" t="s">
        <v>124</v>
      </c>
      <c r="B391" s="48"/>
      <c r="C391" s="48"/>
      <c r="D391" s="48"/>
      <c r="E391" s="51">
        <v>531</v>
      </c>
      <c r="F391" s="48"/>
      <c r="G391" s="105"/>
    </row>
    <row r="392" spans="1:7" x14ac:dyDescent="0.25">
      <c r="A392" s="100" t="s">
        <v>143</v>
      </c>
      <c r="B392" s="100"/>
      <c r="C392" s="101">
        <v>915</v>
      </c>
      <c r="D392" s="101">
        <v>915</v>
      </c>
      <c r="E392" s="100"/>
      <c r="F392" s="100"/>
      <c r="G392" s="110"/>
    </row>
    <row r="393" spans="1:7" x14ac:dyDescent="0.25">
      <c r="A393" s="48" t="s">
        <v>168</v>
      </c>
      <c r="B393" s="48"/>
      <c r="C393" s="51">
        <v>915</v>
      </c>
      <c r="D393" s="51">
        <v>915</v>
      </c>
      <c r="E393" s="48"/>
      <c r="F393" s="48"/>
      <c r="G393" s="105"/>
    </row>
    <row r="394" spans="1:7" x14ac:dyDescent="0.25">
      <c r="A394" s="48" t="s">
        <v>99</v>
      </c>
      <c r="B394" s="48"/>
      <c r="C394" s="51">
        <v>915</v>
      </c>
      <c r="D394" s="51">
        <v>915</v>
      </c>
      <c r="E394" s="48"/>
      <c r="F394" s="48"/>
      <c r="G394" s="105"/>
    </row>
    <row r="395" spans="1:7" x14ac:dyDescent="0.25">
      <c r="A395" s="93" t="s">
        <v>26</v>
      </c>
      <c r="B395" s="93"/>
      <c r="C395" s="95">
        <v>915</v>
      </c>
      <c r="D395" s="95">
        <v>915</v>
      </c>
      <c r="E395" s="93"/>
      <c r="F395" s="93"/>
      <c r="G395" s="105"/>
    </row>
    <row r="396" spans="1:7" x14ac:dyDescent="0.25">
      <c r="A396" s="100" t="s">
        <v>144</v>
      </c>
      <c r="B396" s="100"/>
      <c r="C396" s="98">
        <v>7583</v>
      </c>
      <c r="D396" s="98">
        <v>7583</v>
      </c>
      <c r="E396" s="98">
        <v>7582.04</v>
      </c>
      <c r="F396" s="100"/>
      <c r="G396" s="102">
        <v>99.99</v>
      </c>
    </row>
    <row r="397" spans="1:7" x14ac:dyDescent="0.25">
      <c r="A397" s="48" t="s">
        <v>167</v>
      </c>
      <c r="B397" s="48"/>
      <c r="C397" s="49">
        <v>7583</v>
      </c>
      <c r="D397" s="49">
        <v>7583</v>
      </c>
      <c r="E397" s="49">
        <v>7582.04</v>
      </c>
      <c r="F397" s="48"/>
      <c r="G397" s="50">
        <v>99.99</v>
      </c>
    </row>
    <row r="398" spans="1:7" x14ac:dyDescent="0.25">
      <c r="A398" s="48" t="s">
        <v>96</v>
      </c>
      <c r="B398" s="48"/>
      <c r="C398" s="49">
        <v>7583</v>
      </c>
      <c r="D398" s="49">
        <v>7583</v>
      </c>
      <c r="E398" s="49">
        <v>7582.04</v>
      </c>
      <c r="F398" s="48"/>
      <c r="G398" s="50">
        <v>99.99</v>
      </c>
    </row>
    <row r="399" spans="1:7" x14ac:dyDescent="0.25">
      <c r="A399" s="93" t="s">
        <v>26</v>
      </c>
      <c r="B399" s="93"/>
      <c r="C399" s="94">
        <v>7583</v>
      </c>
      <c r="D399" s="94">
        <v>7583</v>
      </c>
      <c r="E399" s="94">
        <v>7582.04</v>
      </c>
      <c r="F399" s="93"/>
      <c r="G399" s="50">
        <v>99.99</v>
      </c>
    </row>
    <row r="400" spans="1:7" x14ac:dyDescent="0.25">
      <c r="A400" s="111" t="s">
        <v>27</v>
      </c>
      <c r="B400" s="93"/>
      <c r="C400" s="93"/>
      <c r="D400" s="93"/>
      <c r="E400" s="95">
        <v>548.20000000000005</v>
      </c>
      <c r="F400" s="93"/>
      <c r="G400" s="105"/>
    </row>
    <row r="401" spans="1:7" x14ac:dyDescent="0.25">
      <c r="A401" s="97" t="s">
        <v>28</v>
      </c>
      <c r="B401" s="48"/>
      <c r="C401" s="48"/>
      <c r="D401" s="48"/>
      <c r="E401" s="51">
        <v>548.20000000000005</v>
      </c>
      <c r="F401" s="48"/>
      <c r="G401" s="105"/>
    </row>
    <row r="402" spans="1:7" x14ac:dyDescent="0.25">
      <c r="A402" s="111" t="s">
        <v>29</v>
      </c>
      <c r="B402" s="93"/>
      <c r="C402" s="93"/>
      <c r="D402" s="93"/>
      <c r="E402" s="94">
        <v>6200</v>
      </c>
      <c r="F402" s="93"/>
      <c r="G402" s="105"/>
    </row>
    <row r="403" spans="1:7" x14ac:dyDescent="0.25">
      <c r="A403" s="97" t="s">
        <v>30</v>
      </c>
      <c r="B403" s="48"/>
      <c r="C403" s="48"/>
      <c r="D403" s="48"/>
      <c r="E403" s="49">
        <v>2985.49</v>
      </c>
      <c r="F403" s="48"/>
      <c r="G403" s="105"/>
    </row>
    <row r="404" spans="1:7" x14ac:dyDescent="0.25">
      <c r="A404" s="97" t="s">
        <v>69</v>
      </c>
      <c r="B404" s="48"/>
      <c r="C404" s="48"/>
      <c r="D404" s="48"/>
      <c r="E404" s="49">
        <v>2525.38</v>
      </c>
      <c r="F404" s="48"/>
      <c r="G404" s="105"/>
    </row>
    <row r="405" spans="1:7" x14ac:dyDescent="0.25">
      <c r="A405" s="97" t="s">
        <v>47</v>
      </c>
      <c r="B405" s="48"/>
      <c r="C405" s="48"/>
      <c r="D405" s="48"/>
      <c r="E405" s="51">
        <v>689.13</v>
      </c>
      <c r="F405" s="48"/>
      <c r="G405" s="105"/>
    </row>
    <row r="406" spans="1:7" x14ac:dyDescent="0.25">
      <c r="A406" s="111" t="s">
        <v>31</v>
      </c>
      <c r="B406" s="93"/>
      <c r="C406" s="93"/>
      <c r="D406" s="93"/>
      <c r="E406" s="95">
        <v>783.84</v>
      </c>
      <c r="F406" s="93"/>
      <c r="G406" s="105"/>
    </row>
    <row r="407" spans="1:7" x14ac:dyDescent="0.25">
      <c r="A407" s="97" t="s">
        <v>48</v>
      </c>
      <c r="B407" s="48"/>
      <c r="C407" s="48"/>
      <c r="D407" s="48"/>
      <c r="E407" s="51">
        <v>783.84</v>
      </c>
      <c r="F407" s="48"/>
      <c r="G407" s="105"/>
    </row>
    <row r="408" spans="1:7" x14ac:dyDescent="0.25">
      <c r="A408" s="111" t="s">
        <v>34</v>
      </c>
      <c r="B408" s="93"/>
      <c r="C408" s="93"/>
      <c r="D408" s="93"/>
      <c r="E408" s="95">
        <v>50</v>
      </c>
      <c r="F408" s="93"/>
      <c r="G408" s="105"/>
    </row>
    <row r="409" spans="1:7" x14ac:dyDescent="0.25">
      <c r="A409" s="97" t="s">
        <v>111</v>
      </c>
      <c r="B409" s="48"/>
      <c r="C409" s="48"/>
      <c r="D409" s="48"/>
      <c r="E409" s="51">
        <v>50</v>
      </c>
      <c r="F409" s="48"/>
      <c r="G409" s="105"/>
    </row>
    <row r="410" spans="1:7" x14ac:dyDescent="0.25">
      <c r="A410" s="100" t="s">
        <v>177</v>
      </c>
      <c r="B410" s="100"/>
      <c r="C410" s="98">
        <v>35183</v>
      </c>
      <c r="D410" s="98">
        <v>35183</v>
      </c>
      <c r="E410" s="98">
        <v>29282.25</v>
      </c>
      <c r="F410" s="100"/>
      <c r="G410" s="102">
        <v>83.23</v>
      </c>
    </row>
    <row r="411" spans="1:7" x14ac:dyDescent="0.25">
      <c r="A411" s="48" t="s">
        <v>168</v>
      </c>
      <c r="B411" s="48"/>
      <c r="C411" s="49">
        <v>35183</v>
      </c>
      <c r="D411" s="49">
        <v>35183</v>
      </c>
      <c r="E411" s="49">
        <v>29282.25</v>
      </c>
      <c r="F411" s="48"/>
      <c r="G411" s="50">
        <v>83.23</v>
      </c>
    </row>
    <row r="412" spans="1:7" x14ac:dyDescent="0.25">
      <c r="A412" s="48" t="s">
        <v>96</v>
      </c>
      <c r="B412" s="48"/>
      <c r="C412" s="49">
        <v>35183</v>
      </c>
      <c r="D412" s="49">
        <v>35183</v>
      </c>
      <c r="E412" s="49">
        <v>29282.25</v>
      </c>
      <c r="F412" s="48"/>
      <c r="G412" s="50">
        <v>83.23</v>
      </c>
    </row>
    <row r="413" spans="1:7" x14ac:dyDescent="0.25">
      <c r="A413" s="93" t="s">
        <v>26</v>
      </c>
      <c r="B413" s="93"/>
      <c r="C413" s="94">
        <v>35183</v>
      </c>
      <c r="D413" s="94">
        <v>35183</v>
      </c>
      <c r="E413" s="94">
        <v>29282.25</v>
      </c>
      <c r="F413" s="93"/>
      <c r="G413" s="50">
        <v>83.23</v>
      </c>
    </row>
    <row r="414" spans="1:7" x14ac:dyDescent="0.25">
      <c r="A414" s="111" t="s">
        <v>27</v>
      </c>
      <c r="B414" s="93"/>
      <c r="C414" s="93"/>
      <c r="D414" s="93"/>
      <c r="E414" s="95">
        <v>328.3</v>
      </c>
      <c r="F414" s="93"/>
      <c r="G414" s="105"/>
    </row>
    <row r="415" spans="1:7" x14ac:dyDescent="0.25">
      <c r="A415" s="97" t="s">
        <v>28</v>
      </c>
      <c r="B415" s="48"/>
      <c r="C415" s="48"/>
      <c r="D415" s="48"/>
      <c r="E415" s="51">
        <v>225.9</v>
      </c>
      <c r="F415" s="48"/>
      <c r="G415" s="105"/>
    </row>
    <row r="416" spans="1:7" x14ac:dyDescent="0.25">
      <c r="A416" s="97" t="s">
        <v>43</v>
      </c>
      <c r="B416" s="48"/>
      <c r="C416" s="48"/>
      <c r="D416" s="48"/>
      <c r="E416" s="51">
        <v>102.4</v>
      </c>
      <c r="F416" s="48"/>
      <c r="G416" s="105"/>
    </row>
    <row r="417" spans="1:7" x14ac:dyDescent="0.25">
      <c r="A417" s="111" t="s">
        <v>29</v>
      </c>
      <c r="B417" s="93"/>
      <c r="C417" s="93"/>
      <c r="D417" s="93"/>
      <c r="E417" s="94">
        <v>27240.94</v>
      </c>
      <c r="F417" s="93"/>
      <c r="G417" s="105"/>
    </row>
    <row r="418" spans="1:7" x14ac:dyDescent="0.25">
      <c r="A418" s="97" t="s">
        <v>30</v>
      </c>
      <c r="B418" s="48"/>
      <c r="C418" s="48"/>
      <c r="D418" s="48"/>
      <c r="E418" s="49">
        <v>2145.42</v>
      </c>
      <c r="F418" s="48"/>
      <c r="G418" s="105"/>
    </row>
    <row r="419" spans="1:7" x14ac:dyDescent="0.25">
      <c r="A419" s="97" t="s">
        <v>69</v>
      </c>
      <c r="B419" s="48"/>
      <c r="C419" s="48"/>
      <c r="D419" s="48"/>
      <c r="E419" s="49">
        <v>15610.7</v>
      </c>
      <c r="F419" s="48"/>
      <c r="G419" s="105"/>
    </row>
    <row r="420" spans="1:7" x14ac:dyDescent="0.25">
      <c r="A420" s="97" t="s">
        <v>47</v>
      </c>
      <c r="B420" s="48"/>
      <c r="C420" s="48"/>
      <c r="D420" s="48"/>
      <c r="E420" s="49">
        <v>9484.82</v>
      </c>
      <c r="F420" s="48"/>
      <c r="G420" s="105"/>
    </row>
    <row r="421" spans="1:7" x14ac:dyDescent="0.25">
      <c r="A421" s="111" t="s">
        <v>31</v>
      </c>
      <c r="B421" s="93"/>
      <c r="C421" s="93"/>
      <c r="D421" s="93"/>
      <c r="E421" s="94">
        <v>1659.01</v>
      </c>
      <c r="F421" s="93"/>
      <c r="G421" s="105"/>
    </row>
    <row r="422" spans="1:7" x14ac:dyDescent="0.25">
      <c r="A422" s="97" t="s">
        <v>70</v>
      </c>
      <c r="B422" s="48"/>
      <c r="C422" s="48"/>
      <c r="D422" s="48"/>
      <c r="E422" s="51">
        <v>50</v>
      </c>
      <c r="F422" s="48"/>
      <c r="G422" s="105"/>
    </row>
    <row r="423" spans="1:7" x14ac:dyDescent="0.25">
      <c r="A423" s="97" t="s">
        <v>44</v>
      </c>
      <c r="B423" s="48"/>
      <c r="C423" s="48"/>
      <c r="D423" s="48"/>
      <c r="E423" s="49">
        <v>1376.75</v>
      </c>
      <c r="F423" s="48"/>
      <c r="G423" s="105"/>
    </row>
    <row r="424" spans="1:7" x14ac:dyDescent="0.25">
      <c r="A424" s="97" t="s">
        <v>71</v>
      </c>
      <c r="B424" s="48"/>
      <c r="C424" s="48"/>
      <c r="D424" s="48"/>
      <c r="E424" s="51">
        <v>232.26</v>
      </c>
      <c r="F424" s="48"/>
      <c r="G424" s="105"/>
    </row>
    <row r="425" spans="1:7" x14ac:dyDescent="0.25">
      <c r="A425" s="111" t="s">
        <v>34</v>
      </c>
      <c r="B425" s="93"/>
      <c r="C425" s="93"/>
      <c r="D425" s="93"/>
      <c r="E425" s="95">
        <v>54</v>
      </c>
      <c r="F425" s="93"/>
      <c r="G425" s="105"/>
    </row>
    <row r="426" spans="1:7" x14ac:dyDescent="0.25">
      <c r="A426" s="97" t="s">
        <v>73</v>
      </c>
      <c r="B426" s="48"/>
      <c r="C426" s="48"/>
      <c r="D426" s="48"/>
      <c r="E426" s="51">
        <v>54</v>
      </c>
      <c r="F426" s="48"/>
      <c r="G426" s="105"/>
    </row>
    <row r="427" spans="1:7" x14ac:dyDescent="0.25">
      <c r="A427" s="100" t="s">
        <v>145</v>
      </c>
      <c r="B427" s="100"/>
      <c r="C427" s="98">
        <v>14473</v>
      </c>
      <c r="D427" s="98">
        <v>14473</v>
      </c>
      <c r="E427" s="98">
        <v>10201.209999999999</v>
      </c>
      <c r="F427" s="100"/>
      <c r="G427" s="102">
        <v>70.48</v>
      </c>
    </row>
    <row r="428" spans="1:7" x14ac:dyDescent="0.25">
      <c r="A428" s="48" t="s">
        <v>167</v>
      </c>
      <c r="B428" s="48"/>
      <c r="C428" s="49">
        <v>10071</v>
      </c>
      <c r="D428" s="49">
        <v>10071</v>
      </c>
      <c r="E428" s="49">
        <v>6437.23</v>
      </c>
      <c r="F428" s="48"/>
      <c r="G428" s="50">
        <v>63.92</v>
      </c>
    </row>
    <row r="429" spans="1:7" x14ac:dyDescent="0.25">
      <c r="A429" s="48" t="s">
        <v>92</v>
      </c>
      <c r="B429" s="48"/>
      <c r="C429" s="49">
        <v>10071</v>
      </c>
      <c r="D429" s="49">
        <v>10071</v>
      </c>
      <c r="E429" s="49">
        <v>6437.23</v>
      </c>
      <c r="F429" s="48"/>
      <c r="G429" s="50">
        <v>63.92</v>
      </c>
    </row>
    <row r="430" spans="1:7" x14ac:dyDescent="0.25">
      <c r="A430" s="93" t="s">
        <v>26</v>
      </c>
      <c r="B430" s="93"/>
      <c r="C430" s="94">
        <v>4936</v>
      </c>
      <c r="D430" s="94">
        <v>4936</v>
      </c>
      <c r="E430" s="95">
        <v>763.39</v>
      </c>
      <c r="F430" s="93"/>
      <c r="G430" s="50">
        <v>15.47</v>
      </c>
    </row>
    <row r="431" spans="1:7" x14ac:dyDescent="0.25">
      <c r="A431" s="111" t="s">
        <v>29</v>
      </c>
      <c r="B431" s="93"/>
      <c r="C431" s="93"/>
      <c r="D431" s="93"/>
      <c r="E431" s="95">
        <v>498</v>
      </c>
      <c r="F431" s="93"/>
      <c r="G431" s="105"/>
    </row>
    <row r="432" spans="1:7" x14ac:dyDescent="0.25">
      <c r="A432" s="97" t="s">
        <v>30</v>
      </c>
      <c r="B432" s="48"/>
      <c r="C432" s="48"/>
      <c r="D432" s="48"/>
      <c r="E432" s="51">
        <v>10.5</v>
      </c>
      <c r="F432" s="48"/>
      <c r="G432" s="105"/>
    </row>
    <row r="433" spans="1:7" x14ac:dyDescent="0.25">
      <c r="A433" s="97" t="s">
        <v>69</v>
      </c>
      <c r="B433" s="48"/>
      <c r="C433" s="48"/>
      <c r="D433" s="48"/>
      <c r="E433" s="51">
        <v>487.5</v>
      </c>
      <c r="F433" s="48"/>
      <c r="G433" s="105"/>
    </row>
    <row r="434" spans="1:7" x14ac:dyDescent="0.25">
      <c r="A434" s="111" t="s">
        <v>31</v>
      </c>
      <c r="B434" s="93"/>
      <c r="C434" s="93"/>
      <c r="D434" s="93"/>
      <c r="E434" s="95">
        <v>265.39</v>
      </c>
      <c r="F434" s="93"/>
      <c r="G434" s="105"/>
    </row>
    <row r="435" spans="1:7" x14ac:dyDescent="0.25">
      <c r="A435" s="97" t="s">
        <v>70</v>
      </c>
      <c r="B435" s="48"/>
      <c r="C435" s="48"/>
      <c r="D435" s="48"/>
      <c r="E435" s="51">
        <v>265.39</v>
      </c>
      <c r="F435" s="48"/>
      <c r="G435" s="105"/>
    </row>
    <row r="436" spans="1:7" x14ac:dyDescent="0.25">
      <c r="A436" s="93" t="s">
        <v>77</v>
      </c>
      <c r="B436" s="93"/>
      <c r="C436" s="94">
        <v>5135</v>
      </c>
      <c r="D436" s="94">
        <v>5135</v>
      </c>
      <c r="E436" s="94">
        <v>5673.84</v>
      </c>
      <c r="F436" s="93"/>
      <c r="G436" s="50">
        <v>110.49</v>
      </c>
    </row>
    <row r="437" spans="1:7" x14ac:dyDescent="0.25">
      <c r="A437" s="111" t="s">
        <v>78</v>
      </c>
      <c r="B437" s="93"/>
      <c r="C437" s="93"/>
      <c r="D437" s="93"/>
      <c r="E437" s="94">
        <v>4700</v>
      </c>
      <c r="F437" s="93"/>
      <c r="G437" s="105"/>
    </row>
    <row r="438" spans="1:7" x14ac:dyDescent="0.25">
      <c r="A438" s="97" t="s">
        <v>122</v>
      </c>
      <c r="B438" s="48"/>
      <c r="C438" s="48"/>
      <c r="D438" s="48"/>
      <c r="E438" s="49">
        <v>4700</v>
      </c>
      <c r="F438" s="48"/>
      <c r="G438" s="105"/>
    </row>
    <row r="439" spans="1:7" x14ac:dyDescent="0.25">
      <c r="A439" s="111" t="s">
        <v>123</v>
      </c>
      <c r="B439" s="93"/>
      <c r="C439" s="93"/>
      <c r="D439" s="93"/>
      <c r="E439" s="95">
        <v>973.84</v>
      </c>
      <c r="F439" s="93"/>
      <c r="G439" s="105"/>
    </row>
    <row r="440" spans="1:7" x14ac:dyDescent="0.25">
      <c r="A440" s="97" t="s">
        <v>124</v>
      </c>
      <c r="B440" s="48"/>
      <c r="C440" s="48"/>
      <c r="D440" s="48"/>
      <c r="E440" s="51">
        <v>973.84</v>
      </c>
      <c r="F440" s="48"/>
      <c r="G440" s="105"/>
    </row>
    <row r="441" spans="1:7" x14ac:dyDescent="0.25">
      <c r="A441" s="48" t="s">
        <v>168</v>
      </c>
      <c r="B441" s="48"/>
      <c r="C441" s="49">
        <v>4402</v>
      </c>
      <c r="D441" s="49">
        <v>4402</v>
      </c>
      <c r="E441" s="49">
        <v>3763.98</v>
      </c>
      <c r="F441" s="48"/>
      <c r="G441" s="50">
        <v>85.51</v>
      </c>
    </row>
    <row r="442" spans="1:7" x14ac:dyDescent="0.25">
      <c r="A442" s="48" t="s">
        <v>92</v>
      </c>
      <c r="B442" s="48"/>
      <c r="C442" s="49">
        <v>4402</v>
      </c>
      <c r="D442" s="49">
        <v>4402</v>
      </c>
      <c r="E442" s="49">
        <v>3763.98</v>
      </c>
      <c r="F442" s="48"/>
      <c r="G442" s="50">
        <v>85.51</v>
      </c>
    </row>
    <row r="443" spans="1:7" x14ac:dyDescent="0.25">
      <c r="A443" s="93" t="s">
        <v>21</v>
      </c>
      <c r="B443" s="93"/>
      <c r="C443" s="95">
        <v>600</v>
      </c>
      <c r="D443" s="95">
        <v>600</v>
      </c>
      <c r="E443" s="95">
        <v>400</v>
      </c>
      <c r="F443" s="93"/>
      <c r="G443" s="50">
        <v>66.67</v>
      </c>
    </row>
    <row r="444" spans="1:7" x14ac:dyDescent="0.25">
      <c r="A444" s="111" t="s">
        <v>23</v>
      </c>
      <c r="B444" s="93"/>
      <c r="C444" s="93"/>
      <c r="D444" s="93"/>
      <c r="E444" s="95">
        <v>400</v>
      </c>
      <c r="F444" s="93"/>
      <c r="G444" s="105"/>
    </row>
    <row r="445" spans="1:7" x14ac:dyDescent="0.25">
      <c r="A445" s="97" t="s">
        <v>24</v>
      </c>
      <c r="B445" s="48"/>
      <c r="C445" s="48"/>
      <c r="D445" s="48"/>
      <c r="E445" s="51">
        <v>400</v>
      </c>
      <c r="F445" s="48"/>
      <c r="G445" s="105"/>
    </row>
    <row r="446" spans="1:7" x14ac:dyDescent="0.25">
      <c r="A446" s="93" t="s">
        <v>26</v>
      </c>
      <c r="B446" s="93"/>
      <c r="C446" s="94">
        <v>2600</v>
      </c>
      <c r="D446" s="94">
        <v>2600</v>
      </c>
      <c r="E446" s="94">
        <v>2162.64</v>
      </c>
      <c r="F446" s="93"/>
      <c r="G446" s="50">
        <v>83.18</v>
      </c>
    </row>
    <row r="447" spans="1:7" x14ac:dyDescent="0.25">
      <c r="A447" s="111" t="s">
        <v>27</v>
      </c>
      <c r="B447" s="93"/>
      <c r="C447" s="93"/>
      <c r="D447" s="93"/>
      <c r="E447" s="94">
        <v>2162.64</v>
      </c>
      <c r="F447" s="93"/>
      <c r="G447" s="105"/>
    </row>
    <row r="448" spans="1:7" x14ac:dyDescent="0.25">
      <c r="A448" s="97" t="s">
        <v>28</v>
      </c>
      <c r="B448" s="48"/>
      <c r="C448" s="48"/>
      <c r="D448" s="48"/>
      <c r="E448" s="49">
        <v>2103.4</v>
      </c>
      <c r="F448" s="48"/>
      <c r="G448" s="105"/>
    </row>
    <row r="449" spans="1:7" x14ac:dyDescent="0.25">
      <c r="A449" s="97" t="s">
        <v>43</v>
      </c>
      <c r="B449" s="48"/>
      <c r="C449" s="48"/>
      <c r="D449" s="48"/>
      <c r="E449" s="51">
        <v>59.24</v>
      </c>
      <c r="F449" s="48"/>
      <c r="G449" s="105"/>
    </row>
    <row r="450" spans="1:7" ht="26.25" x14ac:dyDescent="0.25">
      <c r="A450" s="93" t="s">
        <v>115</v>
      </c>
      <c r="B450" s="93"/>
      <c r="C450" s="95">
        <v>527</v>
      </c>
      <c r="D450" s="95">
        <v>527</v>
      </c>
      <c r="E450" s="95">
        <v>526.34</v>
      </c>
      <c r="F450" s="93"/>
      <c r="G450" s="50">
        <v>99.87</v>
      </c>
    </row>
    <row r="451" spans="1:7" x14ac:dyDescent="0.25">
      <c r="A451" s="111" t="s">
        <v>116</v>
      </c>
      <c r="B451" s="93"/>
      <c r="C451" s="93"/>
      <c r="D451" s="93"/>
      <c r="E451" s="95">
        <v>526.34</v>
      </c>
      <c r="F451" s="93"/>
      <c r="G451" s="105"/>
    </row>
    <row r="452" spans="1:7" x14ac:dyDescent="0.25">
      <c r="A452" s="97" t="s">
        <v>117</v>
      </c>
      <c r="B452" s="48"/>
      <c r="C452" s="48"/>
      <c r="D452" s="48"/>
      <c r="E452" s="51">
        <v>526.34</v>
      </c>
      <c r="F452" s="48"/>
      <c r="G452" s="105"/>
    </row>
    <row r="453" spans="1:7" x14ac:dyDescent="0.25">
      <c r="A453" s="93" t="s">
        <v>118</v>
      </c>
      <c r="B453" s="93"/>
      <c r="C453" s="95">
        <v>675</v>
      </c>
      <c r="D453" s="95">
        <v>675</v>
      </c>
      <c r="E453" s="95">
        <v>675</v>
      </c>
      <c r="F453" s="93"/>
      <c r="G453" s="50">
        <v>100</v>
      </c>
    </row>
    <row r="454" spans="1:7" x14ac:dyDescent="0.25">
      <c r="A454" s="111" t="s">
        <v>119</v>
      </c>
      <c r="B454" s="93"/>
      <c r="C454" s="93"/>
      <c r="D454" s="93"/>
      <c r="E454" s="95">
        <v>675</v>
      </c>
      <c r="F454" s="93"/>
      <c r="G454" s="105"/>
    </row>
    <row r="455" spans="1:7" x14ac:dyDescent="0.25">
      <c r="A455" s="97" t="s">
        <v>120</v>
      </c>
      <c r="B455" s="48"/>
      <c r="C455" s="48"/>
      <c r="D455" s="48"/>
      <c r="E455" s="51">
        <v>675</v>
      </c>
      <c r="F455" s="48"/>
      <c r="G455" s="105"/>
    </row>
    <row r="456" spans="1:7" x14ac:dyDescent="0.25">
      <c r="A456" s="48" t="s">
        <v>174</v>
      </c>
      <c r="B456" s="48"/>
      <c r="C456" s="49">
        <v>1594858</v>
      </c>
      <c r="D456" s="49">
        <v>1594858</v>
      </c>
      <c r="E456" s="49">
        <v>1687308.33</v>
      </c>
      <c r="F456" s="48"/>
      <c r="G456" s="50">
        <v>105.8</v>
      </c>
    </row>
    <row r="457" spans="1:7" x14ac:dyDescent="0.25">
      <c r="A457" s="100" t="s">
        <v>175</v>
      </c>
      <c r="B457" s="100"/>
      <c r="C457" s="98">
        <v>1594858</v>
      </c>
      <c r="D457" s="98">
        <v>1594858</v>
      </c>
      <c r="E457" s="98">
        <v>1687308.33</v>
      </c>
      <c r="F457" s="100"/>
      <c r="G457" s="102">
        <v>105.8</v>
      </c>
    </row>
    <row r="458" spans="1:7" x14ac:dyDescent="0.25">
      <c r="A458" s="48" t="s">
        <v>167</v>
      </c>
      <c r="B458" s="48"/>
      <c r="C458" s="49">
        <v>1594858</v>
      </c>
      <c r="D458" s="49">
        <v>1594858</v>
      </c>
      <c r="E458" s="49">
        <v>1687308.33</v>
      </c>
      <c r="F458" s="48"/>
      <c r="G458" s="50">
        <v>105.8</v>
      </c>
    </row>
    <row r="459" spans="1:7" ht="26.25" x14ac:dyDescent="0.25">
      <c r="A459" s="48" t="s">
        <v>163</v>
      </c>
      <c r="B459" s="48"/>
      <c r="C459" s="49">
        <v>1594858</v>
      </c>
      <c r="D459" s="49">
        <v>1594858</v>
      </c>
      <c r="E459" s="49">
        <v>1687308.33</v>
      </c>
      <c r="F459" s="48"/>
      <c r="G459" s="50">
        <v>105.8</v>
      </c>
    </row>
    <row r="460" spans="1:7" x14ac:dyDescent="0.25">
      <c r="A460" s="93" t="s">
        <v>21</v>
      </c>
      <c r="B460" s="93"/>
      <c r="C460" s="94">
        <v>1552150</v>
      </c>
      <c r="D460" s="94">
        <v>1552150</v>
      </c>
      <c r="E460" s="94">
        <v>1682652.33</v>
      </c>
      <c r="F460" s="93"/>
      <c r="G460" s="50">
        <v>108.41</v>
      </c>
    </row>
    <row r="461" spans="1:7" x14ac:dyDescent="0.25">
      <c r="A461" s="111" t="s">
        <v>22</v>
      </c>
      <c r="B461" s="93"/>
      <c r="C461" s="93"/>
      <c r="D461" s="93"/>
      <c r="E461" s="94">
        <v>1431485.54</v>
      </c>
      <c r="F461" s="93"/>
      <c r="G461" s="105"/>
    </row>
    <row r="462" spans="1:7" x14ac:dyDescent="0.25">
      <c r="A462" s="97" t="s">
        <v>64</v>
      </c>
      <c r="B462" s="48"/>
      <c r="C462" s="48"/>
      <c r="D462" s="48"/>
      <c r="E462" s="49">
        <v>1431485.54</v>
      </c>
      <c r="F462" s="48"/>
      <c r="G462" s="105"/>
    </row>
    <row r="463" spans="1:7" x14ac:dyDescent="0.25">
      <c r="A463" s="111" t="s">
        <v>23</v>
      </c>
      <c r="B463" s="93"/>
      <c r="C463" s="93"/>
      <c r="D463" s="93"/>
      <c r="E463" s="94">
        <v>44231.24</v>
      </c>
      <c r="F463" s="93"/>
      <c r="G463" s="105"/>
    </row>
    <row r="464" spans="1:7" x14ac:dyDescent="0.25">
      <c r="A464" s="97" t="s">
        <v>24</v>
      </c>
      <c r="B464" s="48"/>
      <c r="C464" s="48"/>
      <c r="D464" s="48"/>
      <c r="E464" s="49">
        <v>44231.24</v>
      </c>
      <c r="F464" s="48"/>
      <c r="G464" s="105"/>
    </row>
    <row r="465" spans="1:7" x14ac:dyDescent="0.25">
      <c r="A465" s="111" t="s">
        <v>25</v>
      </c>
      <c r="B465" s="93"/>
      <c r="C465" s="93"/>
      <c r="D465" s="93"/>
      <c r="E465" s="94">
        <v>206935.55</v>
      </c>
      <c r="F465" s="93"/>
      <c r="G465" s="105"/>
    </row>
    <row r="466" spans="1:7" x14ac:dyDescent="0.25">
      <c r="A466" s="97" t="s">
        <v>66</v>
      </c>
      <c r="B466" s="48"/>
      <c r="C466" s="48"/>
      <c r="D466" s="48"/>
      <c r="E466" s="49">
        <v>206935.55</v>
      </c>
      <c r="F466" s="48"/>
      <c r="G466" s="105"/>
    </row>
    <row r="467" spans="1:7" x14ac:dyDescent="0.25">
      <c r="A467" s="93" t="s">
        <v>26</v>
      </c>
      <c r="B467" s="93"/>
      <c r="C467" s="94">
        <v>42708</v>
      </c>
      <c r="D467" s="94">
        <v>42708</v>
      </c>
      <c r="E467" s="94">
        <v>4656</v>
      </c>
      <c r="F467" s="93"/>
      <c r="G467" s="50">
        <v>10.9</v>
      </c>
    </row>
    <row r="468" spans="1:7" x14ac:dyDescent="0.25">
      <c r="A468" s="111" t="s">
        <v>34</v>
      </c>
      <c r="B468" s="93"/>
      <c r="C468" s="93"/>
      <c r="D468" s="93"/>
      <c r="E468" s="94">
        <v>4656</v>
      </c>
      <c r="F468" s="93"/>
      <c r="G468" s="105"/>
    </row>
    <row r="469" spans="1:7" x14ac:dyDescent="0.25">
      <c r="A469" s="97" t="s">
        <v>75</v>
      </c>
      <c r="B469" s="48"/>
      <c r="C469" s="48"/>
      <c r="D469" s="48"/>
      <c r="E469" s="49">
        <v>4656</v>
      </c>
      <c r="F469" s="48"/>
      <c r="G469" s="105"/>
    </row>
  </sheetData>
  <mergeCells count="2">
    <mergeCell ref="A3:H3"/>
    <mergeCell ref="A1:H1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abSelected="1" topLeftCell="A94" workbookViewId="0">
      <selection activeCell="E8" sqref="E8"/>
    </sheetView>
  </sheetViews>
  <sheetFormatPr defaultRowHeight="15" x14ac:dyDescent="0.25"/>
  <cols>
    <col min="1" max="1" width="30.7109375" customWidth="1"/>
    <col min="2" max="2" width="17.140625" customWidth="1"/>
    <col min="3" max="3" width="15.42578125" customWidth="1"/>
    <col min="4" max="4" width="13.7109375" customWidth="1"/>
    <col min="5" max="5" width="13.42578125" customWidth="1"/>
    <col min="6" max="6" width="13.7109375" customWidth="1"/>
    <col min="7" max="7" width="14.42578125" customWidth="1"/>
  </cols>
  <sheetData>
    <row r="1" spans="1:7" s="46" customFormat="1" ht="15.75" x14ac:dyDescent="0.25">
      <c r="A1" s="92" t="s">
        <v>6</v>
      </c>
      <c r="B1" s="92"/>
      <c r="C1" s="92"/>
      <c r="D1" s="92"/>
      <c r="E1" s="92"/>
      <c r="F1" s="92"/>
      <c r="G1" s="92"/>
    </row>
    <row r="2" spans="1:7" s="46" customFormat="1" ht="18" x14ac:dyDescent="0.25">
      <c r="A2" s="47"/>
      <c r="B2" s="47"/>
      <c r="C2" s="47"/>
      <c r="D2" s="47"/>
      <c r="E2" s="47"/>
      <c r="F2" s="47"/>
      <c r="G2" s="47"/>
    </row>
    <row r="3" spans="1:7" s="46" customFormat="1" ht="15.75" x14ac:dyDescent="0.25">
      <c r="A3" s="92" t="s">
        <v>86</v>
      </c>
      <c r="B3" s="92"/>
      <c r="C3" s="92"/>
      <c r="D3" s="92"/>
      <c r="E3" s="92"/>
      <c r="F3" s="92"/>
      <c r="G3" s="92"/>
    </row>
    <row r="4" spans="1:7" s="46" customFormat="1" ht="15.75" x14ac:dyDescent="0.25">
      <c r="A4" s="92" t="s">
        <v>87</v>
      </c>
      <c r="B4" s="92"/>
      <c r="C4" s="92"/>
      <c r="D4" s="92"/>
      <c r="E4" s="92"/>
      <c r="F4" s="92"/>
      <c r="G4" s="92"/>
    </row>
    <row r="5" spans="1:7" s="46" customFormat="1" ht="15.75" thickBot="1" x14ac:dyDescent="0.3"/>
    <row r="6" spans="1:7" ht="21.75" thickBot="1" x14ac:dyDescent="0.3">
      <c r="A6" s="52" t="s">
        <v>41</v>
      </c>
      <c r="B6" s="52" t="s">
        <v>54</v>
      </c>
      <c r="C6" s="52" t="s">
        <v>150</v>
      </c>
      <c r="D6" s="52" t="s">
        <v>173</v>
      </c>
      <c r="E6" s="52" t="s">
        <v>178</v>
      </c>
      <c r="F6" s="52" t="s">
        <v>80</v>
      </c>
      <c r="G6" s="52" t="s">
        <v>81</v>
      </c>
    </row>
    <row r="7" spans="1:7" ht="33" customHeight="1" x14ac:dyDescent="0.25">
      <c r="A7" s="48" t="s">
        <v>82</v>
      </c>
      <c r="B7" s="49">
        <v>1689943.54</v>
      </c>
      <c r="C7" s="49">
        <v>2025961.4</v>
      </c>
      <c r="D7" s="49">
        <v>2025961.4</v>
      </c>
      <c r="E7" s="49">
        <v>2103300.35</v>
      </c>
      <c r="F7" s="51">
        <v>124.46</v>
      </c>
      <c r="G7" s="50">
        <v>103.82</v>
      </c>
    </row>
    <row r="8" spans="1:7" ht="30.6" customHeight="1" x14ac:dyDescent="0.25">
      <c r="A8" s="100" t="s">
        <v>166</v>
      </c>
      <c r="B8" s="98">
        <v>1689943.54</v>
      </c>
      <c r="C8" s="98">
        <v>2025961.4</v>
      </c>
      <c r="D8" s="98">
        <v>2025961.4</v>
      </c>
      <c r="E8" s="98">
        <v>2103300.35</v>
      </c>
      <c r="F8" s="101">
        <v>124.46</v>
      </c>
      <c r="G8" s="102">
        <v>103.82</v>
      </c>
    </row>
    <row r="9" spans="1:7" ht="33.6" customHeight="1" x14ac:dyDescent="0.25">
      <c r="A9" s="103">
        <v>8</v>
      </c>
      <c r="B9" s="99">
        <v>1689943.54</v>
      </c>
      <c r="C9" s="103"/>
      <c r="D9" s="103"/>
      <c r="E9" s="103"/>
      <c r="F9" s="103"/>
      <c r="G9" s="104"/>
    </row>
    <row r="10" spans="1:7" ht="28.9" customHeight="1" x14ac:dyDescent="0.25">
      <c r="A10" s="107" t="s">
        <v>131</v>
      </c>
      <c r="B10" s="108">
        <v>201055.66</v>
      </c>
      <c r="C10" s="107"/>
      <c r="D10" s="107"/>
      <c r="E10" s="107"/>
      <c r="F10" s="107"/>
      <c r="G10" s="109"/>
    </row>
    <row r="11" spans="1:7" ht="41.45" customHeight="1" x14ac:dyDescent="0.25">
      <c r="A11" s="100" t="s">
        <v>132</v>
      </c>
      <c r="B11" s="98">
        <v>27019.95</v>
      </c>
      <c r="C11" s="100"/>
      <c r="D11" s="100"/>
      <c r="E11" s="100"/>
      <c r="F11" s="100"/>
      <c r="G11" s="110"/>
    </row>
    <row r="12" spans="1:7" ht="30.6" customHeight="1" x14ac:dyDescent="0.25">
      <c r="A12" s="48" t="s">
        <v>162</v>
      </c>
      <c r="B12" s="49">
        <v>27019.95</v>
      </c>
      <c r="C12" s="48"/>
      <c r="D12" s="48"/>
      <c r="E12" s="48"/>
      <c r="F12" s="48"/>
      <c r="G12" s="105"/>
    </row>
    <row r="13" spans="1:7" ht="22.15" customHeight="1" x14ac:dyDescent="0.25">
      <c r="A13" s="93" t="s">
        <v>26</v>
      </c>
      <c r="B13" s="94">
        <v>27019.95</v>
      </c>
      <c r="C13" s="93"/>
      <c r="D13" s="93"/>
      <c r="E13" s="93"/>
      <c r="F13" s="93"/>
      <c r="G13" s="105"/>
    </row>
    <row r="14" spans="1:7" ht="22.15" customHeight="1" x14ac:dyDescent="0.25">
      <c r="A14" s="111" t="s">
        <v>29</v>
      </c>
      <c r="B14" s="94">
        <v>10199.129999999999</v>
      </c>
      <c r="C14" s="93"/>
      <c r="D14" s="93"/>
      <c r="E14" s="93"/>
      <c r="F14" s="93"/>
      <c r="G14" s="105"/>
    </row>
    <row r="15" spans="1:7" ht="33" customHeight="1" x14ac:dyDescent="0.25">
      <c r="A15" s="97" t="s">
        <v>30</v>
      </c>
      <c r="B15" s="49">
        <v>9970.17</v>
      </c>
      <c r="C15" s="48"/>
      <c r="D15" s="48"/>
      <c r="E15" s="48"/>
      <c r="F15" s="48"/>
      <c r="G15" s="105"/>
    </row>
    <row r="16" spans="1:7" ht="28.5" customHeight="1" x14ac:dyDescent="0.25">
      <c r="A16" s="97" t="s">
        <v>69</v>
      </c>
      <c r="B16" s="51">
        <v>115.58</v>
      </c>
      <c r="C16" s="48"/>
      <c r="D16" s="48"/>
      <c r="E16" s="48"/>
      <c r="F16" s="48"/>
      <c r="G16" s="105"/>
    </row>
    <row r="17" spans="1:7" ht="29.45" customHeight="1" x14ac:dyDescent="0.25">
      <c r="A17" s="97" t="s">
        <v>108</v>
      </c>
      <c r="B17" s="51">
        <v>113.38</v>
      </c>
      <c r="C17" s="48"/>
      <c r="D17" s="48"/>
      <c r="E17" s="48"/>
      <c r="F17" s="48"/>
      <c r="G17" s="105"/>
    </row>
    <row r="18" spans="1:7" ht="22.15" customHeight="1" x14ac:dyDescent="0.25">
      <c r="A18" s="111" t="s">
        <v>31</v>
      </c>
      <c r="B18" s="94">
        <v>15593.99</v>
      </c>
      <c r="C18" s="93"/>
      <c r="D18" s="93"/>
      <c r="E18" s="93"/>
      <c r="F18" s="93"/>
      <c r="G18" s="105"/>
    </row>
    <row r="19" spans="1:7" ht="22.15" customHeight="1" x14ac:dyDescent="0.25">
      <c r="A19" s="97" t="s">
        <v>70</v>
      </c>
      <c r="B19" s="49">
        <v>2578.62</v>
      </c>
      <c r="C19" s="48"/>
      <c r="D19" s="48"/>
      <c r="E19" s="48"/>
      <c r="F19" s="48"/>
      <c r="G19" s="105"/>
    </row>
    <row r="20" spans="1:7" ht="27.6" customHeight="1" x14ac:dyDescent="0.25">
      <c r="A20" s="97" t="s">
        <v>44</v>
      </c>
      <c r="B20" s="49">
        <v>2148.25</v>
      </c>
      <c r="C20" s="48"/>
      <c r="D20" s="48"/>
      <c r="E20" s="48"/>
      <c r="F20" s="48"/>
      <c r="G20" s="105"/>
    </row>
    <row r="21" spans="1:7" ht="22.15" customHeight="1" x14ac:dyDescent="0.25">
      <c r="A21" s="97" t="s">
        <v>32</v>
      </c>
      <c r="B21" s="51">
        <v>191.16</v>
      </c>
      <c r="C21" s="48"/>
      <c r="D21" s="48"/>
      <c r="E21" s="48"/>
      <c r="F21" s="48"/>
      <c r="G21" s="105"/>
    </row>
    <row r="22" spans="1:7" ht="31.9" customHeight="1" x14ac:dyDescent="0.25">
      <c r="A22" s="97" t="s">
        <v>48</v>
      </c>
      <c r="B22" s="49">
        <v>6717.94</v>
      </c>
      <c r="C22" s="48"/>
      <c r="D22" s="48"/>
      <c r="E22" s="48"/>
      <c r="F22" s="48"/>
      <c r="G22" s="105"/>
    </row>
    <row r="23" spans="1:7" ht="22.15" customHeight="1" x14ac:dyDescent="0.25">
      <c r="A23" s="97" t="s">
        <v>71</v>
      </c>
      <c r="B23" s="51">
        <v>479.2</v>
      </c>
      <c r="C23" s="48"/>
      <c r="D23" s="48"/>
      <c r="E23" s="48"/>
      <c r="F23" s="48"/>
      <c r="G23" s="105"/>
    </row>
    <row r="24" spans="1:7" ht="30" customHeight="1" x14ac:dyDescent="0.25">
      <c r="A24" s="97" t="s">
        <v>72</v>
      </c>
      <c r="B24" s="51">
        <v>87.24</v>
      </c>
      <c r="C24" s="48"/>
      <c r="D24" s="48"/>
      <c r="E24" s="48"/>
      <c r="F24" s="48"/>
      <c r="G24" s="105"/>
    </row>
    <row r="25" spans="1:7" ht="29.45" customHeight="1" x14ac:dyDescent="0.25">
      <c r="A25" s="97" t="s">
        <v>33</v>
      </c>
      <c r="B25" s="49">
        <v>1666.7</v>
      </c>
      <c r="C25" s="48"/>
      <c r="D25" s="48"/>
      <c r="E25" s="48"/>
      <c r="F25" s="48"/>
      <c r="G25" s="105"/>
    </row>
    <row r="26" spans="1:7" ht="32.450000000000003" customHeight="1" x14ac:dyDescent="0.25">
      <c r="A26" s="97" t="s">
        <v>45</v>
      </c>
      <c r="B26" s="49">
        <v>1724.88</v>
      </c>
      <c r="C26" s="48"/>
      <c r="D26" s="48"/>
      <c r="E26" s="48"/>
      <c r="F26" s="48"/>
      <c r="G26" s="105"/>
    </row>
    <row r="27" spans="1:7" ht="22.15" customHeight="1" x14ac:dyDescent="0.25">
      <c r="A27" s="111" t="s">
        <v>34</v>
      </c>
      <c r="B27" s="94">
        <v>1226.83</v>
      </c>
      <c r="C27" s="93"/>
      <c r="D27" s="93"/>
      <c r="E27" s="93"/>
      <c r="F27" s="93"/>
      <c r="G27" s="105"/>
    </row>
    <row r="28" spans="1:7" ht="28.15" customHeight="1" x14ac:dyDescent="0.25">
      <c r="A28" s="97" t="s">
        <v>73</v>
      </c>
      <c r="B28" s="51">
        <v>848.02</v>
      </c>
      <c r="C28" s="48"/>
      <c r="D28" s="48"/>
      <c r="E28" s="48"/>
      <c r="F28" s="48"/>
      <c r="G28" s="105"/>
    </row>
    <row r="29" spans="1:7" ht="30" customHeight="1" x14ac:dyDescent="0.25">
      <c r="A29" s="97" t="s">
        <v>74</v>
      </c>
      <c r="B29" s="51">
        <v>15.5</v>
      </c>
      <c r="C29" s="48"/>
      <c r="D29" s="48"/>
      <c r="E29" s="48"/>
      <c r="F29" s="48"/>
      <c r="G29" s="105"/>
    </row>
    <row r="30" spans="1:7" ht="22.15" customHeight="1" x14ac:dyDescent="0.25">
      <c r="A30" s="97" t="s">
        <v>75</v>
      </c>
      <c r="B30" s="51">
        <v>117.42</v>
      </c>
      <c r="C30" s="48"/>
      <c r="D30" s="48"/>
      <c r="E30" s="48"/>
      <c r="F30" s="48"/>
      <c r="G30" s="105"/>
    </row>
    <row r="31" spans="1:7" ht="27" customHeight="1" x14ac:dyDescent="0.25">
      <c r="A31" s="97" t="s">
        <v>76</v>
      </c>
      <c r="B31" s="51">
        <v>245.89</v>
      </c>
      <c r="C31" s="48"/>
      <c r="D31" s="48"/>
      <c r="E31" s="48"/>
      <c r="F31" s="48"/>
      <c r="G31" s="105"/>
    </row>
    <row r="32" spans="1:7" ht="27.6" customHeight="1" x14ac:dyDescent="0.25">
      <c r="A32" s="100" t="s">
        <v>133</v>
      </c>
      <c r="B32" s="98">
        <v>101466.83</v>
      </c>
      <c r="C32" s="100"/>
      <c r="D32" s="100"/>
      <c r="E32" s="100"/>
      <c r="F32" s="100"/>
      <c r="G32" s="110"/>
    </row>
    <row r="33" spans="1:7" ht="27" customHeight="1" x14ac:dyDescent="0.25">
      <c r="A33" s="48" t="s">
        <v>162</v>
      </c>
      <c r="B33" s="49">
        <v>101466.83</v>
      </c>
      <c r="C33" s="48"/>
      <c r="D33" s="48"/>
      <c r="E33" s="48"/>
      <c r="F33" s="48"/>
      <c r="G33" s="105"/>
    </row>
    <row r="34" spans="1:7" ht="22.15" customHeight="1" x14ac:dyDescent="0.25">
      <c r="A34" s="93" t="s">
        <v>26</v>
      </c>
      <c r="B34" s="94">
        <v>101466.83</v>
      </c>
      <c r="C34" s="93"/>
      <c r="D34" s="93"/>
      <c r="E34" s="93"/>
      <c r="F34" s="93"/>
      <c r="G34" s="105"/>
    </row>
    <row r="35" spans="1:7" ht="48" customHeight="1" x14ac:dyDescent="0.25">
      <c r="A35" s="111" t="s">
        <v>27</v>
      </c>
      <c r="B35" s="94">
        <v>60587.45</v>
      </c>
      <c r="C35" s="93"/>
      <c r="D35" s="93"/>
      <c r="E35" s="93"/>
      <c r="F35" s="93"/>
      <c r="G35" s="105"/>
    </row>
    <row r="36" spans="1:7" ht="30" customHeight="1" x14ac:dyDescent="0.25">
      <c r="A36" s="97" t="s">
        <v>42</v>
      </c>
      <c r="B36" s="49">
        <v>60052.45</v>
      </c>
      <c r="C36" s="48"/>
      <c r="D36" s="48"/>
      <c r="E36" s="48"/>
      <c r="F36" s="48"/>
      <c r="G36" s="105"/>
    </row>
    <row r="37" spans="1:7" ht="22.15" customHeight="1" x14ac:dyDescent="0.25">
      <c r="A37" s="97" t="s">
        <v>67</v>
      </c>
      <c r="B37" s="51">
        <v>535</v>
      </c>
      <c r="C37" s="48"/>
      <c r="D37" s="48"/>
      <c r="E37" s="48"/>
      <c r="F37" s="48"/>
      <c r="G37" s="105"/>
    </row>
    <row r="38" spans="1:7" ht="22.15" customHeight="1" x14ac:dyDescent="0.25">
      <c r="A38" s="111" t="s">
        <v>29</v>
      </c>
      <c r="B38" s="94">
        <v>32000</v>
      </c>
      <c r="C38" s="93"/>
      <c r="D38" s="93"/>
      <c r="E38" s="93"/>
      <c r="F38" s="93"/>
      <c r="G38" s="105"/>
    </row>
    <row r="39" spans="1:7" ht="33" customHeight="1" x14ac:dyDescent="0.25">
      <c r="A39" s="97" t="s">
        <v>30</v>
      </c>
      <c r="B39" s="49">
        <v>3061.64</v>
      </c>
      <c r="C39" s="48"/>
      <c r="D39" s="48"/>
      <c r="E39" s="48"/>
      <c r="F39" s="48"/>
      <c r="G39" s="105"/>
    </row>
    <row r="40" spans="1:7" ht="37.9" customHeight="1" x14ac:dyDescent="0.25">
      <c r="A40" s="97" t="s">
        <v>69</v>
      </c>
      <c r="B40" s="49">
        <v>4947.6899999999996</v>
      </c>
      <c r="C40" s="48"/>
      <c r="D40" s="48"/>
      <c r="E40" s="48"/>
      <c r="F40" s="48"/>
      <c r="G40" s="105"/>
    </row>
    <row r="41" spans="1:7" ht="30.6" customHeight="1" x14ac:dyDescent="0.25">
      <c r="A41" s="97" t="s">
        <v>47</v>
      </c>
      <c r="B41" s="49">
        <v>23029.81</v>
      </c>
      <c r="C41" s="48"/>
      <c r="D41" s="48"/>
      <c r="E41" s="48"/>
      <c r="F41" s="48"/>
      <c r="G41" s="105"/>
    </row>
    <row r="42" spans="1:7" ht="22.15" customHeight="1" x14ac:dyDescent="0.25">
      <c r="A42" s="97" t="s">
        <v>108</v>
      </c>
      <c r="B42" s="51">
        <v>116</v>
      </c>
      <c r="C42" s="48"/>
      <c r="D42" s="48"/>
      <c r="E42" s="48"/>
      <c r="F42" s="48"/>
      <c r="G42" s="105"/>
    </row>
    <row r="43" spans="1:7" ht="36" customHeight="1" x14ac:dyDescent="0.25">
      <c r="A43" s="97" t="s">
        <v>110</v>
      </c>
      <c r="B43" s="51">
        <v>844.86</v>
      </c>
      <c r="C43" s="48"/>
      <c r="D43" s="48"/>
      <c r="E43" s="48"/>
      <c r="F43" s="48"/>
      <c r="G43" s="105"/>
    </row>
    <row r="44" spans="1:7" ht="33" customHeight="1" x14ac:dyDescent="0.25">
      <c r="A44" s="111" t="s">
        <v>31</v>
      </c>
      <c r="B44" s="94">
        <v>8879.3799999999992</v>
      </c>
      <c r="C44" s="93"/>
      <c r="D44" s="93"/>
      <c r="E44" s="93"/>
      <c r="F44" s="93"/>
      <c r="G44" s="105"/>
    </row>
    <row r="45" spans="1:7" ht="22.15" customHeight="1" x14ac:dyDescent="0.25">
      <c r="A45" s="97" t="s">
        <v>70</v>
      </c>
      <c r="B45" s="51">
        <v>232.14</v>
      </c>
      <c r="C45" s="48"/>
      <c r="D45" s="48"/>
      <c r="E45" s="48"/>
      <c r="F45" s="48"/>
      <c r="G45" s="105"/>
    </row>
    <row r="46" spans="1:7" ht="35.25" customHeight="1" x14ac:dyDescent="0.25">
      <c r="A46" s="97" t="s">
        <v>44</v>
      </c>
      <c r="B46" s="51">
        <v>962.29</v>
      </c>
      <c r="C46" s="48"/>
      <c r="D46" s="48"/>
      <c r="E46" s="48"/>
      <c r="F46" s="48"/>
      <c r="G46" s="105"/>
    </row>
    <row r="47" spans="1:7" ht="32.450000000000003" customHeight="1" x14ac:dyDescent="0.25">
      <c r="A47" s="97" t="s">
        <v>48</v>
      </c>
      <c r="B47" s="49">
        <v>2751.05</v>
      </c>
      <c r="C47" s="48"/>
      <c r="D47" s="48"/>
      <c r="E47" s="48"/>
      <c r="F47" s="48"/>
      <c r="G47" s="105"/>
    </row>
    <row r="48" spans="1:7" ht="31.15" customHeight="1" x14ac:dyDescent="0.25">
      <c r="A48" s="97" t="s">
        <v>72</v>
      </c>
      <c r="B48" s="51">
        <v>519.09</v>
      </c>
      <c r="C48" s="48"/>
      <c r="D48" s="48"/>
      <c r="E48" s="48"/>
      <c r="F48" s="48"/>
      <c r="G48" s="105"/>
    </row>
    <row r="49" spans="1:7" ht="22.15" customHeight="1" x14ac:dyDescent="0.25">
      <c r="A49" s="97" t="s">
        <v>33</v>
      </c>
      <c r="B49" s="49">
        <v>3827.36</v>
      </c>
      <c r="C49" s="48"/>
      <c r="D49" s="48"/>
      <c r="E49" s="48"/>
      <c r="F49" s="48"/>
      <c r="G49" s="105"/>
    </row>
    <row r="50" spans="1:7" ht="31.5" customHeight="1" x14ac:dyDescent="0.25">
      <c r="A50" s="97" t="s">
        <v>45</v>
      </c>
      <c r="B50" s="51">
        <v>587.45000000000005</v>
      </c>
      <c r="C50" s="48"/>
      <c r="D50" s="48"/>
      <c r="E50" s="48"/>
      <c r="F50" s="48"/>
      <c r="G50" s="105"/>
    </row>
    <row r="51" spans="1:7" ht="22.15" customHeight="1" x14ac:dyDescent="0.25">
      <c r="A51" s="100" t="s">
        <v>134</v>
      </c>
      <c r="B51" s="98">
        <v>6594.27</v>
      </c>
      <c r="C51" s="100"/>
      <c r="D51" s="100"/>
      <c r="E51" s="100"/>
      <c r="F51" s="100"/>
      <c r="G51" s="110"/>
    </row>
    <row r="52" spans="1:7" ht="27.6" customHeight="1" x14ac:dyDescent="0.25">
      <c r="A52" s="48" t="s">
        <v>162</v>
      </c>
      <c r="B52" s="49">
        <v>6594.27</v>
      </c>
      <c r="C52" s="48"/>
      <c r="D52" s="48"/>
      <c r="E52" s="48"/>
      <c r="F52" s="48"/>
      <c r="G52" s="105"/>
    </row>
    <row r="53" spans="1:7" ht="22.15" customHeight="1" x14ac:dyDescent="0.25">
      <c r="A53" s="93" t="s">
        <v>26</v>
      </c>
      <c r="B53" s="94">
        <v>6594.27</v>
      </c>
      <c r="C53" s="93"/>
      <c r="D53" s="93"/>
      <c r="E53" s="93"/>
      <c r="F53" s="93"/>
      <c r="G53" s="105"/>
    </row>
    <row r="54" spans="1:7" ht="33" customHeight="1" x14ac:dyDescent="0.25">
      <c r="A54" s="111" t="s">
        <v>31</v>
      </c>
      <c r="B54" s="94">
        <v>6594.27</v>
      </c>
      <c r="C54" s="93"/>
      <c r="D54" s="93"/>
      <c r="E54" s="93"/>
      <c r="F54" s="93"/>
      <c r="G54" s="105"/>
    </row>
    <row r="55" spans="1:7" ht="22.15" customHeight="1" x14ac:dyDescent="0.25">
      <c r="A55" s="97" t="s">
        <v>44</v>
      </c>
      <c r="B55" s="49">
        <v>6594.27</v>
      </c>
      <c r="C55" s="48"/>
      <c r="D55" s="48"/>
      <c r="E55" s="48"/>
      <c r="F55" s="48"/>
      <c r="G55" s="105"/>
    </row>
    <row r="56" spans="1:7" ht="22.15" customHeight="1" x14ac:dyDescent="0.25">
      <c r="A56" s="100" t="s">
        <v>176</v>
      </c>
      <c r="B56" s="98">
        <v>65974.61</v>
      </c>
      <c r="C56" s="100"/>
      <c r="D56" s="100"/>
      <c r="E56" s="100"/>
      <c r="F56" s="100"/>
      <c r="G56" s="110"/>
    </row>
    <row r="57" spans="1:7" ht="36" customHeight="1" x14ac:dyDescent="0.25">
      <c r="A57" s="48" t="s">
        <v>162</v>
      </c>
      <c r="B57" s="49">
        <v>65974.61</v>
      </c>
      <c r="C57" s="48"/>
      <c r="D57" s="48"/>
      <c r="E57" s="48"/>
      <c r="F57" s="48"/>
      <c r="G57" s="105"/>
    </row>
    <row r="58" spans="1:7" ht="28.9" customHeight="1" x14ac:dyDescent="0.25">
      <c r="A58" s="93" t="s">
        <v>26</v>
      </c>
      <c r="B58" s="94">
        <v>65974.61</v>
      </c>
      <c r="C58" s="93"/>
      <c r="D58" s="93"/>
      <c r="E58" s="93"/>
      <c r="F58" s="93"/>
      <c r="G58" s="105"/>
    </row>
    <row r="59" spans="1:7" ht="38.25" customHeight="1" x14ac:dyDescent="0.25">
      <c r="A59" s="111" t="s">
        <v>29</v>
      </c>
      <c r="B59" s="94">
        <v>60074.67</v>
      </c>
      <c r="C59" s="93"/>
      <c r="D59" s="93"/>
      <c r="E59" s="93"/>
      <c r="F59" s="93"/>
      <c r="G59" s="105"/>
    </row>
    <row r="60" spans="1:7" ht="32.450000000000003" customHeight="1" x14ac:dyDescent="0.25">
      <c r="A60" s="97" t="s">
        <v>30</v>
      </c>
      <c r="B60" s="49">
        <v>1054.01</v>
      </c>
      <c r="C60" s="48"/>
      <c r="D60" s="48"/>
      <c r="E60" s="48"/>
      <c r="F60" s="48"/>
      <c r="G60" s="105"/>
    </row>
    <row r="61" spans="1:7" ht="22.15" customHeight="1" x14ac:dyDescent="0.25">
      <c r="A61" s="97" t="s">
        <v>69</v>
      </c>
      <c r="B61" s="49">
        <v>51499.199999999997</v>
      </c>
      <c r="C61" s="48"/>
      <c r="D61" s="48"/>
      <c r="E61" s="48"/>
      <c r="F61" s="48"/>
      <c r="G61" s="105"/>
    </row>
    <row r="62" spans="1:7" ht="31.9" customHeight="1" x14ac:dyDescent="0.25">
      <c r="A62" s="97" t="s">
        <v>47</v>
      </c>
      <c r="B62" s="49">
        <v>7521.46</v>
      </c>
      <c r="C62" s="48"/>
      <c r="D62" s="48"/>
      <c r="E62" s="48"/>
      <c r="F62" s="48"/>
      <c r="G62" s="105"/>
    </row>
    <row r="63" spans="1:7" ht="22.15" customHeight="1" x14ac:dyDescent="0.25">
      <c r="A63" s="111" t="s">
        <v>31</v>
      </c>
      <c r="B63" s="94">
        <v>5899.94</v>
      </c>
      <c r="C63" s="93"/>
      <c r="D63" s="93"/>
      <c r="E63" s="93"/>
      <c r="F63" s="93"/>
      <c r="G63" s="105"/>
    </row>
    <row r="64" spans="1:7" ht="22.15" customHeight="1" x14ac:dyDescent="0.25">
      <c r="A64" s="97" t="s">
        <v>48</v>
      </c>
      <c r="B64" s="49">
        <v>5899.94</v>
      </c>
      <c r="C64" s="48"/>
      <c r="D64" s="48"/>
      <c r="E64" s="48"/>
      <c r="F64" s="48"/>
      <c r="G64" s="105"/>
    </row>
    <row r="65" spans="1:7" ht="40.5" customHeight="1" x14ac:dyDescent="0.25">
      <c r="A65" s="107" t="s">
        <v>141</v>
      </c>
      <c r="B65" s="108">
        <v>49120.57</v>
      </c>
      <c r="C65" s="107"/>
      <c r="D65" s="107"/>
      <c r="E65" s="107"/>
      <c r="F65" s="107"/>
      <c r="G65" s="109"/>
    </row>
    <row r="66" spans="1:7" ht="28.15" customHeight="1" x14ac:dyDescent="0.25">
      <c r="A66" s="100" t="s">
        <v>142</v>
      </c>
      <c r="B66" s="98">
        <v>49120.57</v>
      </c>
      <c r="C66" s="100"/>
      <c r="D66" s="100"/>
      <c r="E66" s="100"/>
      <c r="F66" s="100"/>
      <c r="G66" s="110"/>
    </row>
    <row r="67" spans="1:7" ht="28.9" customHeight="1" x14ac:dyDescent="0.25">
      <c r="A67" s="48" t="s">
        <v>161</v>
      </c>
      <c r="B67" s="49">
        <v>49120.57</v>
      </c>
      <c r="C67" s="48"/>
      <c r="D67" s="48"/>
      <c r="E67" s="48"/>
      <c r="F67" s="48"/>
      <c r="G67" s="105"/>
    </row>
    <row r="68" spans="1:7" ht="22.15" customHeight="1" x14ac:dyDescent="0.25">
      <c r="A68" s="93" t="s">
        <v>21</v>
      </c>
      <c r="B68" s="94">
        <v>1025.6400000000001</v>
      </c>
      <c r="C68" s="93"/>
      <c r="D68" s="93"/>
      <c r="E68" s="93"/>
      <c r="F68" s="93"/>
      <c r="G68" s="105"/>
    </row>
    <row r="69" spans="1:7" ht="33" customHeight="1" x14ac:dyDescent="0.25">
      <c r="A69" s="111" t="s">
        <v>22</v>
      </c>
      <c r="B69" s="95">
        <v>927.06</v>
      </c>
      <c r="C69" s="93"/>
      <c r="D69" s="93"/>
      <c r="E69" s="93"/>
      <c r="F69" s="93"/>
      <c r="G69" s="105"/>
    </row>
    <row r="70" spans="1:7" ht="39" customHeight="1" x14ac:dyDescent="0.25">
      <c r="A70" s="97" t="s">
        <v>64</v>
      </c>
      <c r="B70" s="51">
        <v>927.06</v>
      </c>
      <c r="C70" s="48"/>
      <c r="D70" s="48"/>
      <c r="E70" s="48"/>
      <c r="F70" s="48"/>
      <c r="G70" s="105"/>
    </row>
    <row r="71" spans="1:7" ht="30.75" customHeight="1" x14ac:dyDescent="0.25">
      <c r="A71" s="111" t="s">
        <v>25</v>
      </c>
      <c r="B71" s="95">
        <v>98.58</v>
      </c>
      <c r="C71" s="93"/>
      <c r="D71" s="93"/>
      <c r="E71" s="93"/>
      <c r="F71" s="93"/>
      <c r="G71" s="105"/>
    </row>
    <row r="72" spans="1:7" ht="28.9" customHeight="1" x14ac:dyDescent="0.25">
      <c r="A72" s="97" t="s">
        <v>66</v>
      </c>
      <c r="B72" s="51">
        <v>98.58</v>
      </c>
      <c r="C72" s="48"/>
      <c r="D72" s="48"/>
      <c r="E72" s="48"/>
      <c r="F72" s="48"/>
      <c r="G72" s="105"/>
    </row>
    <row r="73" spans="1:7" ht="22.15" customHeight="1" x14ac:dyDescent="0.25">
      <c r="A73" s="93" t="s">
        <v>26</v>
      </c>
      <c r="B73" s="94">
        <v>45536.38</v>
      </c>
      <c r="C73" s="93"/>
      <c r="D73" s="93"/>
      <c r="E73" s="93"/>
      <c r="F73" s="93"/>
      <c r="G73" s="105"/>
    </row>
    <row r="74" spans="1:7" ht="30.6" customHeight="1" x14ac:dyDescent="0.25">
      <c r="A74" s="111" t="s">
        <v>27</v>
      </c>
      <c r="B74" s="94">
        <v>7735.23</v>
      </c>
      <c r="C74" s="93"/>
      <c r="D74" s="93"/>
      <c r="E74" s="93"/>
      <c r="F74" s="93"/>
      <c r="G74" s="105"/>
    </row>
    <row r="75" spans="1:7" ht="28.9" customHeight="1" x14ac:dyDescent="0.25">
      <c r="A75" s="97" t="s">
        <v>28</v>
      </c>
      <c r="B75" s="49">
        <v>4739.25</v>
      </c>
      <c r="C75" s="48"/>
      <c r="D75" s="48"/>
      <c r="E75" s="48"/>
      <c r="F75" s="48"/>
      <c r="G75" s="105"/>
    </row>
    <row r="76" spans="1:7" ht="22.15" customHeight="1" x14ac:dyDescent="0.25">
      <c r="A76" s="97" t="s">
        <v>42</v>
      </c>
      <c r="B76" s="51">
        <v>397.82</v>
      </c>
      <c r="C76" s="48"/>
      <c r="D76" s="48"/>
      <c r="E76" s="48"/>
      <c r="F76" s="48"/>
      <c r="G76" s="105"/>
    </row>
    <row r="77" spans="1:7" ht="33" customHeight="1" x14ac:dyDescent="0.25">
      <c r="A77" s="97" t="s">
        <v>67</v>
      </c>
      <c r="B77" s="51">
        <v>305</v>
      </c>
      <c r="C77" s="48"/>
      <c r="D77" s="48"/>
      <c r="E77" s="48"/>
      <c r="F77" s="48"/>
      <c r="G77" s="105"/>
    </row>
    <row r="78" spans="1:7" ht="22.15" customHeight="1" x14ac:dyDescent="0.25">
      <c r="A78" s="97" t="s">
        <v>43</v>
      </c>
      <c r="B78" s="49">
        <v>2293.16</v>
      </c>
      <c r="C78" s="48"/>
      <c r="D78" s="48"/>
      <c r="E78" s="48"/>
      <c r="F78" s="48"/>
      <c r="G78" s="105"/>
    </row>
    <row r="79" spans="1:7" ht="27.6" customHeight="1" x14ac:dyDescent="0.25">
      <c r="A79" s="111" t="s">
        <v>29</v>
      </c>
      <c r="B79" s="94">
        <v>17478.009999999998</v>
      </c>
      <c r="C79" s="93"/>
      <c r="D79" s="93"/>
      <c r="E79" s="93"/>
      <c r="F79" s="93"/>
      <c r="G79" s="105"/>
    </row>
    <row r="80" spans="1:7" ht="40.5" customHeight="1" x14ac:dyDescent="0.25">
      <c r="A80" s="97" t="s">
        <v>30</v>
      </c>
      <c r="B80" s="49">
        <v>12357.8</v>
      </c>
      <c r="C80" s="48"/>
      <c r="D80" s="48"/>
      <c r="E80" s="48"/>
      <c r="F80" s="48"/>
      <c r="G80" s="105"/>
    </row>
    <row r="81" spans="1:7" ht="36.75" customHeight="1" x14ac:dyDescent="0.25">
      <c r="A81" s="97" t="s">
        <v>69</v>
      </c>
      <c r="B81" s="51">
        <v>219.99</v>
      </c>
      <c r="C81" s="48"/>
      <c r="D81" s="48"/>
      <c r="E81" s="48"/>
      <c r="F81" s="48"/>
      <c r="G81" s="105"/>
    </row>
    <row r="82" spans="1:7" ht="22.15" customHeight="1" x14ac:dyDescent="0.25">
      <c r="A82" s="97" t="s">
        <v>47</v>
      </c>
      <c r="B82" s="49">
        <v>3911.85</v>
      </c>
      <c r="C82" s="48"/>
      <c r="D82" s="48"/>
      <c r="E82" s="48"/>
      <c r="F82" s="48"/>
      <c r="G82" s="105"/>
    </row>
    <row r="83" spans="1:7" ht="22.15" customHeight="1" x14ac:dyDescent="0.25">
      <c r="A83" s="97" t="s">
        <v>108</v>
      </c>
      <c r="B83" s="51">
        <v>988.37</v>
      </c>
      <c r="C83" s="48"/>
      <c r="D83" s="48"/>
      <c r="E83" s="48"/>
      <c r="F83" s="48"/>
      <c r="G83" s="105"/>
    </row>
    <row r="84" spans="1:7" ht="22.15" customHeight="1" x14ac:dyDescent="0.25">
      <c r="A84" s="111" t="s">
        <v>31</v>
      </c>
      <c r="B84" s="94">
        <v>15123.87</v>
      </c>
      <c r="C84" s="93"/>
      <c r="D84" s="93"/>
      <c r="E84" s="93"/>
      <c r="F84" s="93"/>
      <c r="G84" s="105"/>
    </row>
    <row r="85" spans="1:7" ht="22.15" customHeight="1" x14ac:dyDescent="0.25">
      <c r="A85" s="97" t="s">
        <v>70</v>
      </c>
      <c r="B85" s="49">
        <v>3909.62</v>
      </c>
      <c r="C85" s="48"/>
      <c r="D85" s="48"/>
      <c r="E85" s="48"/>
      <c r="F85" s="48"/>
      <c r="G85" s="105"/>
    </row>
    <row r="86" spans="1:7" ht="29.45" customHeight="1" x14ac:dyDescent="0.25">
      <c r="A86" s="97" t="s">
        <v>44</v>
      </c>
      <c r="B86" s="49">
        <v>2701.34</v>
      </c>
      <c r="C86" s="48"/>
      <c r="D86" s="48"/>
      <c r="E86" s="48"/>
      <c r="F86" s="48"/>
      <c r="G86" s="105"/>
    </row>
    <row r="87" spans="1:7" ht="30" customHeight="1" x14ac:dyDescent="0.25">
      <c r="A87" s="97" t="s">
        <v>32</v>
      </c>
      <c r="B87" s="49">
        <v>1125</v>
      </c>
      <c r="C87" s="48"/>
      <c r="D87" s="48"/>
      <c r="E87" s="48"/>
      <c r="F87" s="48"/>
      <c r="G87" s="105"/>
    </row>
    <row r="88" spans="1:7" ht="22.15" customHeight="1" x14ac:dyDescent="0.25">
      <c r="A88" s="97" t="s">
        <v>48</v>
      </c>
      <c r="B88" s="49">
        <v>2702.84</v>
      </c>
      <c r="C88" s="48"/>
      <c r="D88" s="48"/>
      <c r="E88" s="48"/>
      <c r="F88" s="48"/>
      <c r="G88" s="105"/>
    </row>
    <row r="89" spans="1:7" ht="22.15" customHeight="1" x14ac:dyDescent="0.25">
      <c r="A89" s="97" t="s">
        <v>71</v>
      </c>
      <c r="B89" s="49">
        <v>1539.03</v>
      </c>
      <c r="C89" s="48"/>
      <c r="D89" s="48"/>
      <c r="E89" s="48"/>
      <c r="F89" s="48"/>
      <c r="G89" s="105"/>
    </row>
    <row r="90" spans="1:7" ht="26.25" x14ac:dyDescent="0.25">
      <c r="A90" s="97" t="s">
        <v>33</v>
      </c>
      <c r="B90" s="49">
        <v>1716.84</v>
      </c>
      <c r="C90" s="48"/>
      <c r="D90" s="48"/>
      <c r="E90" s="48"/>
      <c r="F90" s="48"/>
      <c r="G90" s="105"/>
    </row>
    <row r="91" spans="1:7" x14ac:dyDescent="0.25">
      <c r="A91" s="97" t="s">
        <v>45</v>
      </c>
      <c r="B91" s="51">
        <v>150.19999999999999</v>
      </c>
      <c r="C91" s="48"/>
      <c r="D91" s="48"/>
      <c r="E91" s="48"/>
      <c r="F91" s="48"/>
      <c r="G91" s="105"/>
    </row>
    <row r="92" spans="1:7" x14ac:dyDescent="0.25">
      <c r="A92" s="97" t="s">
        <v>46</v>
      </c>
      <c r="B92" s="49">
        <v>1279</v>
      </c>
      <c r="C92" s="48"/>
      <c r="D92" s="48"/>
      <c r="E92" s="48"/>
      <c r="F92" s="48"/>
      <c r="G92" s="105"/>
    </row>
    <row r="93" spans="1:7" ht="26.25" x14ac:dyDescent="0.25">
      <c r="A93" s="111" t="s">
        <v>34</v>
      </c>
      <c r="B93" s="94">
        <v>5199.2700000000004</v>
      </c>
      <c r="C93" s="93"/>
      <c r="D93" s="93"/>
      <c r="E93" s="93"/>
      <c r="F93" s="93"/>
      <c r="G93" s="105"/>
    </row>
    <row r="94" spans="1:7" x14ac:dyDescent="0.25">
      <c r="A94" s="97" t="s">
        <v>74</v>
      </c>
      <c r="B94" s="49">
        <v>4803.4799999999996</v>
      </c>
      <c r="C94" s="48"/>
      <c r="D94" s="48"/>
      <c r="E94" s="48"/>
      <c r="F94" s="48"/>
      <c r="G94" s="105"/>
    </row>
    <row r="95" spans="1:7" ht="26.25" x14ac:dyDescent="0.25">
      <c r="A95" s="97" t="s">
        <v>76</v>
      </c>
      <c r="B95" s="51">
        <v>395.79</v>
      </c>
      <c r="C95" s="48"/>
      <c r="D95" s="48"/>
      <c r="E95" s="48"/>
      <c r="F95" s="48"/>
      <c r="G95" s="105"/>
    </row>
    <row r="96" spans="1:7" x14ac:dyDescent="0.25">
      <c r="A96" s="93" t="s">
        <v>35</v>
      </c>
      <c r="B96" s="95">
        <v>571.35</v>
      </c>
      <c r="C96" s="93"/>
      <c r="D96" s="93"/>
      <c r="E96" s="93"/>
      <c r="F96" s="93"/>
      <c r="G96" s="105"/>
    </row>
    <row r="97" spans="1:7" ht="26.25" x14ac:dyDescent="0.25">
      <c r="A97" s="111" t="s">
        <v>36</v>
      </c>
      <c r="B97" s="95">
        <v>571.35</v>
      </c>
      <c r="C97" s="93"/>
      <c r="D97" s="93"/>
      <c r="E97" s="93"/>
      <c r="F97" s="93"/>
      <c r="G97" s="105"/>
    </row>
    <row r="98" spans="1:7" ht="26.25" x14ac:dyDescent="0.25">
      <c r="A98" s="97" t="s">
        <v>37</v>
      </c>
      <c r="B98" s="51">
        <v>543.59</v>
      </c>
      <c r="C98" s="48"/>
      <c r="D98" s="48"/>
      <c r="E98" s="48"/>
      <c r="F98" s="48"/>
      <c r="G98" s="105"/>
    </row>
    <row r="99" spans="1:7" x14ac:dyDescent="0.25">
      <c r="A99" s="97" t="s">
        <v>113</v>
      </c>
      <c r="B99" s="51">
        <v>27.11</v>
      </c>
      <c r="C99" s="48"/>
      <c r="D99" s="48"/>
      <c r="E99" s="48"/>
      <c r="F99" s="48"/>
      <c r="G99" s="105"/>
    </row>
    <row r="100" spans="1:7" ht="26.25" x14ac:dyDescent="0.25">
      <c r="A100" s="97" t="s">
        <v>114</v>
      </c>
      <c r="B100" s="51">
        <v>0.65</v>
      </c>
      <c r="C100" s="48"/>
      <c r="D100" s="48"/>
      <c r="E100" s="48"/>
      <c r="F100" s="48"/>
      <c r="G100" s="105"/>
    </row>
    <row r="101" spans="1:7" ht="39" x14ac:dyDescent="0.25">
      <c r="A101" s="93" t="s">
        <v>77</v>
      </c>
      <c r="B101" s="94">
        <v>1987.2</v>
      </c>
      <c r="C101" s="93"/>
      <c r="D101" s="93"/>
      <c r="E101" s="93"/>
      <c r="F101" s="93"/>
      <c r="G101" s="105"/>
    </row>
    <row r="102" spans="1:7" x14ac:dyDescent="0.25">
      <c r="A102" s="111" t="s">
        <v>78</v>
      </c>
      <c r="B102" s="94">
        <v>1547.98</v>
      </c>
      <c r="C102" s="93"/>
      <c r="D102" s="93"/>
      <c r="E102" s="93"/>
      <c r="F102" s="93"/>
      <c r="G102" s="105"/>
    </row>
    <row r="103" spans="1:7" ht="26.25" x14ac:dyDescent="0.25">
      <c r="A103" s="97" t="s">
        <v>79</v>
      </c>
      <c r="B103" s="49">
        <v>1518.35</v>
      </c>
      <c r="C103" s="48"/>
      <c r="D103" s="48"/>
      <c r="E103" s="48"/>
      <c r="F103" s="48"/>
      <c r="G103" s="105"/>
    </row>
    <row r="104" spans="1:7" ht="26.25" x14ac:dyDescent="0.25">
      <c r="A104" s="97" t="s">
        <v>122</v>
      </c>
      <c r="B104" s="51">
        <v>29.63</v>
      </c>
      <c r="C104" s="48"/>
      <c r="D104" s="48"/>
      <c r="E104" s="48"/>
      <c r="F104" s="48"/>
      <c r="G104" s="105"/>
    </row>
    <row r="105" spans="1:7" ht="39" x14ac:dyDescent="0.25">
      <c r="A105" s="111" t="s">
        <v>123</v>
      </c>
      <c r="B105" s="95">
        <v>439.22</v>
      </c>
      <c r="C105" s="93"/>
      <c r="D105" s="93"/>
      <c r="E105" s="93"/>
      <c r="F105" s="93"/>
      <c r="G105" s="105"/>
    </row>
    <row r="106" spans="1:7" x14ac:dyDescent="0.25">
      <c r="A106" s="97" t="s">
        <v>124</v>
      </c>
      <c r="B106" s="51">
        <v>439.22</v>
      </c>
      <c r="C106" s="48"/>
      <c r="D106" s="48"/>
      <c r="E106" s="48"/>
      <c r="F106" s="48"/>
      <c r="G106" s="105"/>
    </row>
    <row r="107" spans="1:7" ht="26.25" x14ac:dyDescent="0.25">
      <c r="A107" s="107" t="s">
        <v>135</v>
      </c>
      <c r="B107" s="108">
        <v>41057.07</v>
      </c>
      <c r="C107" s="107"/>
      <c r="D107" s="107"/>
      <c r="E107" s="107"/>
      <c r="F107" s="107"/>
      <c r="G107" s="109"/>
    </row>
    <row r="108" spans="1:7" ht="26.25" x14ac:dyDescent="0.25">
      <c r="A108" s="100" t="s">
        <v>136</v>
      </c>
      <c r="B108" s="98">
        <v>10631</v>
      </c>
      <c r="C108" s="100"/>
      <c r="D108" s="100"/>
      <c r="E108" s="100"/>
      <c r="F108" s="100"/>
      <c r="G108" s="110"/>
    </row>
    <row r="109" spans="1:7" x14ac:dyDescent="0.25">
      <c r="A109" s="48" t="s">
        <v>160</v>
      </c>
      <c r="B109" s="49">
        <v>10631</v>
      </c>
      <c r="C109" s="48"/>
      <c r="D109" s="48"/>
      <c r="E109" s="48"/>
      <c r="F109" s="48"/>
      <c r="G109" s="105"/>
    </row>
    <row r="110" spans="1:7" x14ac:dyDescent="0.25">
      <c r="A110" s="93" t="s">
        <v>26</v>
      </c>
      <c r="B110" s="95">
        <v>300</v>
      </c>
      <c r="C110" s="93"/>
      <c r="D110" s="93"/>
      <c r="E110" s="93"/>
      <c r="F110" s="93"/>
      <c r="G110" s="105"/>
    </row>
    <row r="111" spans="1:7" ht="26.25" x14ac:dyDescent="0.25">
      <c r="A111" s="111" t="s">
        <v>34</v>
      </c>
      <c r="B111" s="95">
        <v>300</v>
      </c>
      <c r="C111" s="93"/>
      <c r="D111" s="93"/>
      <c r="E111" s="93"/>
      <c r="F111" s="93"/>
      <c r="G111" s="105"/>
    </row>
    <row r="112" spans="1:7" ht="26.25" x14ac:dyDescent="0.25">
      <c r="A112" s="97" t="s">
        <v>76</v>
      </c>
      <c r="B112" s="51">
        <v>300</v>
      </c>
      <c r="C112" s="48"/>
      <c r="D112" s="48"/>
      <c r="E112" s="48"/>
      <c r="F112" s="48"/>
      <c r="G112" s="105"/>
    </row>
    <row r="113" spans="1:7" ht="39" x14ac:dyDescent="0.25">
      <c r="A113" s="93" t="s">
        <v>121</v>
      </c>
      <c r="B113" s="94">
        <v>9800</v>
      </c>
      <c r="C113" s="93"/>
      <c r="D113" s="93"/>
      <c r="E113" s="93"/>
      <c r="F113" s="93"/>
      <c r="G113" s="105"/>
    </row>
    <row r="114" spans="1:7" x14ac:dyDescent="0.25">
      <c r="A114" s="111" t="s">
        <v>130</v>
      </c>
      <c r="B114" s="94">
        <v>9800</v>
      </c>
      <c r="C114" s="93"/>
      <c r="D114" s="93"/>
      <c r="E114" s="93"/>
      <c r="F114" s="93"/>
      <c r="G114" s="105"/>
    </row>
    <row r="115" spans="1:7" x14ac:dyDescent="0.25">
      <c r="A115" s="97" t="s">
        <v>148</v>
      </c>
      <c r="B115" s="49">
        <v>9800</v>
      </c>
      <c r="C115" s="48"/>
      <c r="D115" s="48"/>
      <c r="E115" s="48"/>
      <c r="F115" s="48"/>
      <c r="G115" s="105"/>
    </row>
    <row r="116" spans="1:7" ht="39" x14ac:dyDescent="0.25">
      <c r="A116" s="93" t="s">
        <v>77</v>
      </c>
      <c r="B116" s="95">
        <v>531</v>
      </c>
      <c r="C116" s="93"/>
      <c r="D116" s="93"/>
      <c r="E116" s="93"/>
      <c r="F116" s="93"/>
      <c r="G116" s="105"/>
    </row>
    <row r="117" spans="1:7" ht="39" x14ac:dyDescent="0.25">
      <c r="A117" s="111" t="s">
        <v>123</v>
      </c>
      <c r="B117" s="95">
        <v>531</v>
      </c>
      <c r="C117" s="93"/>
      <c r="D117" s="93"/>
      <c r="E117" s="93"/>
      <c r="F117" s="93"/>
      <c r="G117" s="105"/>
    </row>
    <row r="118" spans="1:7" x14ac:dyDescent="0.25">
      <c r="A118" s="97" t="s">
        <v>124</v>
      </c>
      <c r="B118" s="51">
        <v>531</v>
      </c>
      <c r="C118" s="48"/>
      <c r="D118" s="48"/>
      <c r="E118" s="48"/>
      <c r="F118" s="48"/>
      <c r="G118" s="105"/>
    </row>
    <row r="119" spans="1:7" ht="26.25" x14ac:dyDescent="0.25">
      <c r="A119" s="100" t="s">
        <v>144</v>
      </c>
      <c r="B119" s="98">
        <v>18437.16</v>
      </c>
      <c r="C119" s="100"/>
      <c r="D119" s="100"/>
      <c r="E119" s="100"/>
      <c r="F119" s="100"/>
      <c r="G119" s="110"/>
    </row>
    <row r="120" spans="1:7" ht="26.25" x14ac:dyDescent="0.25">
      <c r="A120" s="48" t="s">
        <v>96</v>
      </c>
      <c r="B120" s="49">
        <v>18437.16</v>
      </c>
      <c r="C120" s="48"/>
      <c r="D120" s="48"/>
      <c r="E120" s="48"/>
      <c r="F120" s="48"/>
      <c r="G120" s="105"/>
    </row>
    <row r="121" spans="1:7" x14ac:dyDescent="0.25">
      <c r="A121" s="93" t="s">
        <v>26</v>
      </c>
      <c r="B121" s="94">
        <v>18437.16</v>
      </c>
      <c r="C121" s="93"/>
      <c r="D121" s="93"/>
      <c r="E121" s="93"/>
      <c r="F121" s="93"/>
      <c r="G121" s="105"/>
    </row>
    <row r="122" spans="1:7" ht="26.25" x14ac:dyDescent="0.25">
      <c r="A122" s="111" t="s">
        <v>27</v>
      </c>
      <c r="B122" s="94">
        <v>1180</v>
      </c>
      <c r="C122" s="93"/>
      <c r="D122" s="93"/>
      <c r="E122" s="93"/>
      <c r="F122" s="93"/>
      <c r="G122" s="105"/>
    </row>
    <row r="123" spans="1:7" x14ac:dyDescent="0.25">
      <c r="A123" s="97" t="s">
        <v>28</v>
      </c>
      <c r="B123" s="49">
        <v>1040</v>
      </c>
      <c r="C123" s="48"/>
      <c r="D123" s="48"/>
      <c r="E123" s="48"/>
      <c r="F123" s="48"/>
      <c r="G123" s="105"/>
    </row>
    <row r="124" spans="1:7" ht="26.25" x14ac:dyDescent="0.25">
      <c r="A124" s="97" t="s">
        <v>67</v>
      </c>
      <c r="B124" s="51">
        <v>140</v>
      </c>
      <c r="C124" s="48"/>
      <c r="D124" s="48"/>
      <c r="E124" s="48"/>
      <c r="F124" s="48"/>
      <c r="G124" s="105"/>
    </row>
    <row r="125" spans="1:7" ht="26.25" x14ac:dyDescent="0.25">
      <c r="A125" s="111" t="s">
        <v>29</v>
      </c>
      <c r="B125" s="94">
        <v>15200.6</v>
      </c>
      <c r="C125" s="93"/>
      <c r="D125" s="93"/>
      <c r="E125" s="93"/>
      <c r="F125" s="93"/>
      <c r="G125" s="105"/>
    </row>
    <row r="126" spans="1:7" ht="26.25" x14ac:dyDescent="0.25">
      <c r="A126" s="97" t="s">
        <v>30</v>
      </c>
      <c r="B126" s="49">
        <v>1653.16</v>
      </c>
      <c r="C126" s="48"/>
      <c r="D126" s="48"/>
      <c r="E126" s="48"/>
      <c r="F126" s="48"/>
      <c r="G126" s="105"/>
    </row>
    <row r="127" spans="1:7" x14ac:dyDescent="0.25">
      <c r="A127" s="97" t="s">
        <v>69</v>
      </c>
      <c r="B127" s="49">
        <v>9023.31</v>
      </c>
      <c r="C127" s="48"/>
      <c r="D127" s="48"/>
      <c r="E127" s="48"/>
      <c r="F127" s="48"/>
      <c r="G127" s="105"/>
    </row>
    <row r="128" spans="1:7" x14ac:dyDescent="0.25">
      <c r="A128" s="97" t="s">
        <v>47</v>
      </c>
      <c r="B128" s="49">
        <v>4481.43</v>
      </c>
      <c r="C128" s="48"/>
      <c r="D128" s="48"/>
      <c r="E128" s="48"/>
      <c r="F128" s="48"/>
      <c r="G128" s="105"/>
    </row>
    <row r="129" spans="1:7" ht="39" x14ac:dyDescent="0.25">
      <c r="A129" s="97" t="s">
        <v>108</v>
      </c>
      <c r="B129" s="51">
        <v>42.7</v>
      </c>
      <c r="C129" s="48"/>
      <c r="D129" s="48"/>
      <c r="E129" s="48"/>
      <c r="F129" s="48"/>
      <c r="G129" s="105"/>
    </row>
    <row r="130" spans="1:7" x14ac:dyDescent="0.25">
      <c r="A130" s="111" t="s">
        <v>31</v>
      </c>
      <c r="B130" s="94">
        <v>1831.09</v>
      </c>
      <c r="C130" s="93"/>
      <c r="D130" s="93"/>
      <c r="E130" s="93"/>
      <c r="F130" s="93"/>
      <c r="G130" s="105"/>
    </row>
    <row r="131" spans="1:7" ht="26.25" x14ac:dyDescent="0.25">
      <c r="A131" s="97" t="s">
        <v>44</v>
      </c>
      <c r="B131" s="51">
        <v>317.39999999999998</v>
      </c>
      <c r="C131" s="48"/>
      <c r="D131" s="48"/>
      <c r="E131" s="48"/>
      <c r="F131" s="48"/>
      <c r="G131" s="105"/>
    </row>
    <row r="132" spans="1:7" x14ac:dyDescent="0.25">
      <c r="A132" s="97" t="s">
        <v>48</v>
      </c>
      <c r="B132" s="49">
        <v>1133.1300000000001</v>
      </c>
      <c r="C132" s="48"/>
      <c r="D132" s="48"/>
      <c r="E132" s="48"/>
      <c r="F132" s="48"/>
      <c r="G132" s="105"/>
    </row>
    <row r="133" spans="1:7" ht="26.25" x14ac:dyDescent="0.25">
      <c r="A133" s="97" t="s">
        <v>71</v>
      </c>
      <c r="B133" s="51">
        <v>232.26</v>
      </c>
      <c r="C133" s="48"/>
      <c r="D133" s="48"/>
      <c r="E133" s="48"/>
      <c r="F133" s="48"/>
      <c r="G133" s="105"/>
    </row>
    <row r="134" spans="1:7" ht="26.25" x14ac:dyDescent="0.25">
      <c r="A134" s="97" t="s">
        <v>72</v>
      </c>
      <c r="B134" s="51">
        <v>148.30000000000001</v>
      </c>
      <c r="C134" s="48"/>
      <c r="D134" s="48"/>
      <c r="E134" s="48"/>
      <c r="F134" s="48"/>
      <c r="G134" s="105"/>
    </row>
    <row r="135" spans="1:7" ht="26.25" x14ac:dyDescent="0.25">
      <c r="A135" s="111" t="s">
        <v>34</v>
      </c>
      <c r="B135" s="95">
        <v>225.47</v>
      </c>
      <c r="C135" s="93"/>
      <c r="D135" s="93"/>
      <c r="E135" s="93"/>
      <c r="F135" s="93"/>
      <c r="G135" s="105"/>
    </row>
    <row r="136" spans="1:7" x14ac:dyDescent="0.25">
      <c r="A136" s="97" t="s">
        <v>74</v>
      </c>
      <c r="B136" s="51">
        <v>225.06</v>
      </c>
      <c r="C136" s="48"/>
      <c r="D136" s="48"/>
      <c r="E136" s="48"/>
      <c r="F136" s="48"/>
      <c r="G136" s="105"/>
    </row>
    <row r="137" spans="1:7" ht="26.25" x14ac:dyDescent="0.25">
      <c r="A137" s="97" t="s">
        <v>76</v>
      </c>
      <c r="B137" s="51">
        <v>0.41</v>
      </c>
      <c r="C137" s="48"/>
      <c r="D137" s="48"/>
      <c r="E137" s="48"/>
      <c r="F137" s="48"/>
      <c r="G137" s="105"/>
    </row>
    <row r="138" spans="1:7" ht="26.25" x14ac:dyDescent="0.25">
      <c r="A138" s="100" t="s">
        <v>145</v>
      </c>
      <c r="B138" s="98">
        <v>2630.11</v>
      </c>
      <c r="C138" s="100"/>
      <c r="D138" s="100"/>
      <c r="E138" s="100"/>
      <c r="F138" s="100"/>
      <c r="G138" s="110"/>
    </row>
    <row r="139" spans="1:7" ht="26.25" x14ac:dyDescent="0.25">
      <c r="A139" s="48" t="s">
        <v>92</v>
      </c>
      <c r="B139" s="49">
        <v>2630.11</v>
      </c>
      <c r="C139" s="48"/>
      <c r="D139" s="48"/>
      <c r="E139" s="48"/>
      <c r="F139" s="48"/>
      <c r="G139" s="105"/>
    </row>
    <row r="140" spans="1:7" x14ac:dyDescent="0.25">
      <c r="A140" s="93" t="s">
        <v>26</v>
      </c>
      <c r="B140" s="94">
        <v>1032.57</v>
      </c>
      <c r="C140" s="93"/>
      <c r="D140" s="93"/>
      <c r="E140" s="93"/>
      <c r="F140" s="93"/>
      <c r="G140" s="105"/>
    </row>
    <row r="141" spans="1:7" ht="26.25" x14ac:dyDescent="0.25">
      <c r="A141" s="111" t="s">
        <v>27</v>
      </c>
      <c r="B141" s="95">
        <v>691.1</v>
      </c>
      <c r="C141" s="93"/>
      <c r="D141" s="93"/>
      <c r="E141" s="93"/>
      <c r="F141" s="93"/>
      <c r="G141" s="105"/>
    </row>
    <row r="142" spans="1:7" x14ac:dyDescent="0.25">
      <c r="A142" s="97" t="s">
        <v>28</v>
      </c>
      <c r="B142" s="51">
        <v>691.1</v>
      </c>
      <c r="C142" s="48"/>
      <c r="D142" s="48"/>
      <c r="E142" s="48"/>
      <c r="F142" s="48"/>
      <c r="G142" s="105"/>
    </row>
    <row r="143" spans="1:7" ht="26.25" x14ac:dyDescent="0.25">
      <c r="A143" s="111" t="s">
        <v>29</v>
      </c>
      <c r="B143" s="95">
        <v>335.95</v>
      </c>
      <c r="C143" s="93"/>
      <c r="D143" s="93"/>
      <c r="E143" s="93"/>
      <c r="F143" s="93"/>
      <c r="G143" s="105"/>
    </row>
    <row r="144" spans="1:7" ht="26.25" x14ac:dyDescent="0.25">
      <c r="A144" s="97" t="s">
        <v>30</v>
      </c>
      <c r="B144" s="51">
        <v>335.95</v>
      </c>
      <c r="C144" s="48"/>
      <c r="D144" s="48"/>
      <c r="E144" s="48"/>
      <c r="F144" s="48"/>
      <c r="G144" s="105"/>
    </row>
    <row r="145" spans="1:7" ht="26.25" x14ac:dyDescent="0.25">
      <c r="A145" s="111" t="s">
        <v>34</v>
      </c>
      <c r="B145" s="95">
        <v>5.52</v>
      </c>
      <c r="C145" s="93"/>
      <c r="D145" s="93"/>
      <c r="E145" s="93"/>
      <c r="F145" s="93"/>
      <c r="G145" s="105"/>
    </row>
    <row r="146" spans="1:7" ht="26.25" x14ac:dyDescent="0.25">
      <c r="A146" s="97" t="s">
        <v>76</v>
      </c>
      <c r="B146" s="51">
        <v>5.52</v>
      </c>
      <c r="C146" s="48"/>
      <c r="D146" s="48"/>
      <c r="E146" s="48"/>
      <c r="F146" s="48"/>
      <c r="G146" s="105"/>
    </row>
    <row r="147" spans="1:7" ht="39" x14ac:dyDescent="0.25">
      <c r="A147" s="93" t="s">
        <v>115</v>
      </c>
      <c r="B147" s="95">
        <v>781.54</v>
      </c>
      <c r="C147" s="93"/>
      <c r="D147" s="93"/>
      <c r="E147" s="93"/>
      <c r="F147" s="93"/>
      <c r="G147" s="105"/>
    </row>
    <row r="148" spans="1:7" ht="39" x14ac:dyDescent="0.25">
      <c r="A148" s="111" t="s">
        <v>116</v>
      </c>
      <c r="B148" s="95">
        <v>781.54</v>
      </c>
      <c r="C148" s="93"/>
      <c r="D148" s="93"/>
      <c r="E148" s="93"/>
      <c r="F148" s="93"/>
      <c r="G148" s="105"/>
    </row>
    <row r="149" spans="1:7" ht="26.25" x14ac:dyDescent="0.25">
      <c r="A149" s="97" t="s">
        <v>117</v>
      </c>
      <c r="B149" s="51">
        <v>781.54</v>
      </c>
      <c r="C149" s="48"/>
      <c r="D149" s="48"/>
      <c r="E149" s="48"/>
      <c r="F149" s="48"/>
      <c r="G149" s="105"/>
    </row>
    <row r="150" spans="1:7" x14ac:dyDescent="0.25">
      <c r="A150" s="93" t="s">
        <v>118</v>
      </c>
      <c r="B150" s="95">
        <v>450</v>
      </c>
      <c r="C150" s="93"/>
      <c r="D150" s="93"/>
      <c r="E150" s="93"/>
      <c r="F150" s="93"/>
      <c r="G150" s="105"/>
    </row>
    <row r="151" spans="1:7" x14ac:dyDescent="0.25">
      <c r="A151" s="111" t="s">
        <v>119</v>
      </c>
      <c r="B151" s="95">
        <v>450</v>
      </c>
      <c r="C151" s="93"/>
      <c r="D151" s="93"/>
      <c r="E151" s="93"/>
      <c r="F151" s="93"/>
      <c r="G151" s="105"/>
    </row>
    <row r="152" spans="1:7" ht="26.25" x14ac:dyDescent="0.25">
      <c r="A152" s="97" t="s">
        <v>120</v>
      </c>
      <c r="B152" s="51">
        <v>450</v>
      </c>
      <c r="C152" s="48"/>
      <c r="D152" s="48"/>
      <c r="E152" s="48"/>
      <c r="F152" s="48"/>
      <c r="G152" s="105"/>
    </row>
    <row r="153" spans="1:7" ht="39" x14ac:dyDescent="0.25">
      <c r="A153" s="93" t="s">
        <v>77</v>
      </c>
      <c r="B153" s="95">
        <v>366</v>
      </c>
      <c r="C153" s="93"/>
      <c r="D153" s="93"/>
      <c r="E153" s="93"/>
      <c r="F153" s="93"/>
      <c r="G153" s="105"/>
    </row>
    <row r="154" spans="1:7" ht="39" x14ac:dyDescent="0.25">
      <c r="A154" s="111" t="s">
        <v>123</v>
      </c>
      <c r="B154" s="95">
        <v>366</v>
      </c>
      <c r="C154" s="93"/>
      <c r="D154" s="93"/>
      <c r="E154" s="93"/>
      <c r="F154" s="93"/>
      <c r="G154" s="105"/>
    </row>
    <row r="155" spans="1:7" x14ac:dyDescent="0.25">
      <c r="A155" s="97" t="s">
        <v>124</v>
      </c>
      <c r="B155" s="51">
        <v>366</v>
      </c>
      <c r="C155" s="48"/>
      <c r="D155" s="48"/>
      <c r="E155" s="48"/>
      <c r="F155" s="48"/>
      <c r="G155" s="105"/>
    </row>
    <row r="156" spans="1:7" ht="39" x14ac:dyDescent="0.25">
      <c r="A156" s="100" t="s">
        <v>146</v>
      </c>
      <c r="B156" s="98">
        <v>9358.7999999999993</v>
      </c>
      <c r="C156" s="100"/>
      <c r="D156" s="100"/>
      <c r="E156" s="100"/>
      <c r="F156" s="100"/>
      <c r="G156" s="110"/>
    </row>
    <row r="157" spans="1:7" x14ac:dyDescent="0.25">
      <c r="A157" s="48" t="s">
        <v>164</v>
      </c>
      <c r="B157" s="49">
        <v>9358.7999999999993</v>
      </c>
      <c r="C157" s="48"/>
      <c r="D157" s="48"/>
      <c r="E157" s="48"/>
      <c r="F157" s="48"/>
      <c r="G157" s="105"/>
    </row>
    <row r="158" spans="1:7" x14ac:dyDescent="0.25">
      <c r="A158" s="93" t="s">
        <v>26</v>
      </c>
      <c r="B158" s="94">
        <v>9358.7999999999993</v>
      </c>
      <c r="C158" s="93"/>
      <c r="D158" s="93"/>
      <c r="E158" s="93"/>
      <c r="F158" s="93"/>
      <c r="G158" s="105"/>
    </row>
    <row r="159" spans="1:7" ht="26.25" x14ac:dyDescent="0.25">
      <c r="A159" s="111" t="s">
        <v>27</v>
      </c>
      <c r="B159" s="94">
        <v>9300</v>
      </c>
      <c r="C159" s="93"/>
      <c r="D159" s="93"/>
      <c r="E159" s="93"/>
      <c r="F159" s="93"/>
      <c r="G159" s="105"/>
    </row>
    <row r="160" spans="1:7" x14ac:dyDescent="0.25">
      <c r="A160" s="97" t="s">
        <v>28</v>
      </c>
      <c r="B160" s="49">
        <v>9300</v>
      </c>
      <c r="C160" s="48"/>
      <c r="D160" s="48"/>
      <c r="E160" s="48"/>
      <c r="F160" s="48"/>
      <c r="G160" s="105"/>
    </row>
    <row r="161" spans="1:7" ht="26.25" x14ac:dyDescent="0.25">
      <c r="A161" s="111" t="s">
        <v>29</v>
      </c>
      <c r="B161" s="95">
        <v>58.8</v>
      </c>
      <c r="C161" s="93"/>
      <c r="D161" s="93"/>
      <c r="E161" s="93"/>
      <c r="F161" s="93"/>
      <c r="G161" s="105"/>
    </row>
    <row r="162" spans="1:7" ht="26.25" x14ac:dyDescent="0.25">
      <c r="A162" s="97" t="s">
        <v>30</v>
      </c>
      <c r="B162" s="51">
        <v>58.8</v>
      </c>
      <c r="C162" s="48"/>
      <c r="D162" s="48"/>
      <c r="E162" s="48"/>
      <c r="F162" s="48"/>
      <c r="G162" s="105"/>
    </row>
    <row r="163" spans="1:7" ht="39" x14ac:dyDescent="0.25">
      <c r="A163" s="107" t="s">
        <v>137</v>
      </c>
      <c r="B163" s="108">
        <v>3690.61</v>
      </c>
      <c r="C163" s="107"/>
      <c r="D163" s="107"/>
      <c r="E163" s="107"/>
      <c r="F163" s="107"/>
      <c r="G163" s="109"/>
    </row>
    <row r="164" spans="1:7" x14ac:dyDescent="0.25">
      <c r="A164" s="100" t="s">
        <v>138</v>
      </c>
      <c r="B164" s="98">
        <v>3690.61</v>
      </c>
      <c r="C164" s="100"/>
      <c r="D164" s="100"/>
      <c r="E164" s="100"/>
      <c r="F164" s="100"/>
      <c r="G164" s="110"/>
    </row>
    <row r="165" spans="1:7" x14ac:dyDescent="0.25">
      <c r="A165" s="48" t="s">
        <v>160</v>
      </c>
      <c r="B165" s="49">
        <v>3690.61</v>
      </c>
      <c r="C165" s="48"/>
      <c r="D165" s="48"/>
      <c r="E165" s="48"/>
      <c r="F165" s="48"/>
      <c r="G165" s="105"/>
    </row>
    <row r="166" spans="1:7" x14ac:dyDescent="0.25">
      <c r="A166" s="93" t="s">
        <v>26</v>
      </c>
      <c r="B166" s="94">
        <v>3690.61</v>
      </c>
      <c r="C166" s="93"/>
      <c r="D166" s="93"/>
      <c r="E166" s="93"/>
      <c r="F166" s="93"/>
      <c r="G166" s="105"/>
    </row>
    <row r="167" spans="1:7" ht="26.25" x14ac:dyDescent="0.25">
      <c r="A167" s="111" t="s">
        <v>29</v>
      </c>
      <c r="B167" s="94">
        <v>1990.55</v>
      </c>
      <c r="C167" s="93"/>
      <c r="D167" s="93"/>
      <c r="E167" s="93"/>
      <c r="F167" s="93"/>
      <c r="G167" s="105"/>
    </row>
    <row r="168" spans="1:7" ht="26.25" x14ac:dyDescent="0.25">
      <c r="A168" s="97" t="s">
        <v>30</v>
      </c>
      <c r="B168" s="51">
        <v>32.74</v>
      </c>
      <c r="C168" s="48"/>
      <c r="D168" s="48"/>
      <c r="E168" s="48"/>
      <c r="F168" s="48"/>
      <c r="G168" s="105"/>
    </row>
    <row r="169" spans="1:7" x14ac:dyDescent="0.25">
      <c r="A169" s="97" t="s">
        <v>69</v>
      </c>
      <c r="B169" s="49">
        <v>1957.81</v>
      </c>
      <c r="C169" s="48"/>
      <c r="D169" s="48"/>
      <c r="E169" s="48"/>
      <c r="F169" s="48"/>
      <c r="G169" s="105"/>
    </row>
    <row r="170" spans="1:7" x14ac:dyDescent="0.25">
      <c r="A170" s="111" t="s">
        <v>31</v>
      </c>
      <c r="B170" s="94">
        <v>1500</v>
      </c>
      <c r="C170" s="93"/>
      <c r="D170" s="93"/>
      <c r="E170" s="93"/>
      <c r="F170" s="93"/>
      <c r="G170" s="105"/>
    </row>
    <row r="171" spans="1:7" ht="26.25" x14ac:dyDescent="0.25">
      <c r="A171" s="97" t="s">
        <v>33</v>
      </c>
      <c r="B171" s="49">
        <v>1500</v>
      </c>
      <c r="C171" s="48"/>
      <c r="D171" s="48"/>
      <c r="E171" s="48"/>
      <c r="F171" s="48"/>
      <c r="G171" s="105"/>
    </row>
    <row r="172" spans="1:7" ht="26.25" x14ac:dyDescent="0.25">
      <c r="A172" s="111" t="s">
        <v>34</v>
      </c>
      <c r="B172" s="95">
        <v>200.06</v>
      </c>
      <c r="C172" s="93"/>
      <c r="D172" s="93"/>
      <c r="E172" s="93"/>
      <c r="F172" s="93"/>
      <c r="G172" s="105"/>
    </row>
    <row r="173" spans="1:7" ht="26.25" x14ac:dyDescent="0.25">
      <c r="A173" s="97" t="s">
        <v>76</v>
      </c>
      <c r="B173" s="51">
        <v>200.06</v>
      </c>
      <c r="C173" s="48"/>
      <c r="D173" s="48"/>
      <c r="E173" s="48"/>
      <c r="F173" s="48"/>
      <c r="G173" s="105"/>
    </row>
    <row r="174" spans="1:7" ht="26.25" x14ac:dyDescent="0.25">
      <c r="A174" s="107" t="s">
        <v>139</v>
      </c>
      <c r="B174" s="108">
        <v>7291.66</v>
      </c>
      <c r="C174" s="107"/>
      <c r="D174" s="107"/>
      <c r="E174" s="107"/>
      <c r="F174" s="107"/>
      <c r="G174" s="109"/>
    </row>
    <row r="175" spans="1:7" ht="26.25" x14ac:dyDescent="0.25">
      <c r="A175" s="100" t="s">
        <v>140</v>
      </c>
      <c r="B175" s="98">
        <v>7291.66</v>
      </c>
      <c r="C175" s="100"/>
      <c r="D175" s="100"/>
      <c r="E175" s="100"/>
      <c r="F175" s="100"/>
      <c r="G175" s="110"/>
    </row>
    <row r="176" spans="1:7" x14ac:dyDescent="0.25">
      <c r="A176" s="48" t="s">
        <v>160</v>
      </c>
      <c r="B176" s="51">
        <v>545.41</v>
      </c>
      <c r="C176" s="48"/>
      <c r="D176" s="48"/>
      <c r="E176" s="48"/>
      <c r="F176" s="48"/>
      <c r="G176" s="105"/>
    </row>
    <row r="177" spans="1:7" x14ac:dyDescent="0.25">
      <c r="A177" s="93" t="s">
        <v>21</v>
      </c>
      <c r="B177" s="95">
        <v>492.23</v>
      </c>
      <c r="C177" s="93"/>
      <c r="D177" s="93"/>
      <c r="E177" s="93"/>
      <c r="F177" s="93"/>
      <c r="G177" s="105"/>
    </row>
    <row r="178" spans="1:7" x14ac:dyDescent="0.25">
      <c r="A178" s="111" t="s">
        <v>22</v>
      </c>
      <c r="B178" s="95">
        <v>409.23</v>
      </c>
      <c r="C178" s="93"/>
      <c r="D178" s="93"/>
      <c r="E178" s="93"/>
      <c r="F178" s="93"/>
      <c r="G178" s="105"/>
    </row>
    <row r="179" spans="1:7" x14ac:dyDescent="0.25">
      <c r="A179" s="97" t="s">
        <v>64</v>
      </c>
      <c r="B179" s="51">
        <v>409.23</v>
      </c>
      <c r="C179" s="48"/>
      <c r="D179" s="48"/>
      <c r="E179" s="48"/>
      <c r="F179" s="48"/>
      <c r="G179" s="105"/>
    </row>
    <row r="180" spans="1:7" ht="26.25" x14ac:dyDescent="0.25">
      <c r="A180" s="111" t="s">
        <v>23</v>
      </c>
      <c r="B180" s="95">
        <v>15</v>
      </c>
      <c r="C180" s="93"/>
      <c r="D180" s="93"/>
      <c r="E180" s="93"/>
      <c r="F180" s="93"/>
      <c r="G180" s="105"/>
    </row>
    <row r="181" spans="1:7" ht="26.25" x14ac:dyDescent="0.25">
      <c r="A181" s="97" t="s">
        <v>24</v>
      </c>
      <c r="B181" s="51">
        <v>15</v>
      </c>
      <c r="C181" s="48"/>
      <c r="D181" s="48"/>
      <c r="E181" s="48"/>
      <c r="F181" s="48"/>
      <c r="G181" s="105"/>
    </row>
    <row r="182" spans="1:7" x14ac:dyDescent="0.25">
      <c r="A182" s="111" t="s">
        <v>25</v>
      </c>
      <c r="B182" s="95">
        <v>68</v>
      </c>
      <c r="C182" s="93"/>
      <c r="D182" s="93"/>
      <c r="E182" s="93"/>
      <c r="F182" s="93"/>
      <c r="G182" s="105"/>
    </row>
    <row r="183" spans="1:7" ht="26.25" x14ac:dyDescent="0.25">
      <c r="A183" s="97" t="s">
        <v>66</v>
      </c>
      <c r="B183" s="51">
        <v>68</v>
      </c>
      <c r="C183" s="48"/>
      <c r="D183" s="48"/>
      <c r="E183" s="48"/>
      <c r="F183" s="48"/>
      <c r="G183" s="105"/>
    </row>
    <row r="184" spans="1:7" x14ac:dyDescent="0.25">
      <c r="A184" s="93" t="s">
        <v>26</v>
      </c>
      <c r="B184" s="95">
        <v>53.18</v>
      </c>
      <c r="C184" s="93"/>
      <c r="D184" s="93"/>
      <c r="E184" s="93"/>
      <c r="F184" s="93"/>
      <c r="G184" s="105"/>
    </row>
    <row r="185" spans="1:7" ht="26.25" x14ac:dyDescent="0.25">
      <c r="A185" s="111" t="s">
        <v>27</v>
      </c>
      <c r="B185" s="95">
        <v>53.18</v>
      </c>
      <c r="C185" s="93"/>
      <c r="D185" s="93"/>
      <c r="E185" s="93"/>
      <c r="F185" s="93"/>
      <c r="G185" s="105"/>
    </row>
    <row r="186" spans="1:7" ht="39" x14ac:dyDescent="0.25">
      <c r="A186" s="97" t="s">
        <v>42</v>
      </c>
      <c r="B186" s="51">
        <v>53.18</v>
      </c>
      <c r="C186" s="48"/>
      <c r="D186" s="48"/>
      <c r="E186" s="48"/>
      <c r="F186" s="48"/>
      <c r="G186" s="105"/>
    </row>
    <row r="187" spans="1:7" x14ac:dyDescent="0.25">
      <c r="A187" s="48" t="s">
        <v>162</v>
      </c>
      <c r="B187" s="51">
        <v>872.13</v>
      </c>
      <c r="C187" s="48"/>
      <c r="D187" s="48"/>
      <c r="E187" s="48"/>
      <c r="F187" s="48"/>
      <c r="G187" s="105"/>
    </row>
    <row r="188" spans="1:7" x14ac:dyDescent="0.25">
      <c r="A188" s="93" t="s">
        <v>21</v>
      </c>
      <c r="B188" s="95">
        <v>828.12</v>
      </c>
      <c r="C188" s="93"/>
      <c r="D188" s="93"/>
      <c r="E188" s="93"/>
      <c r="F188" s="93"/>
      <c r="G188" s="105"/>
    </row>
    <row r="189" spans="1:7" x14ac:dyDescent="0.25">
      <c r="A189" s="111" t="s">
        <v>22</v>
      </c>
      <c r="B189" s="95">
        <v>685.08</v>
      </c>
      <c r="C189" s="93"/>
      <c r="D189" s="93"/>
      <c r="E189" s="93"/>
      <c r="F189" s="93"/>
      <c r="G189" s="105"/>
    </row>
    <row r="190" spans="1:7" x14ac:dyDescent="0.25">
      <c r="A190" s="97" t="s">
        <v>64</v>
      </c>
      <c r="B190" s="51">
        <v>685.08</v>
      </c>
      <c r="C190" s="48"/>
      <c r="D190" s="48"/>
      <c r="E190" s="48"/>
      <c r="F190" s="48"/>
      <c r="G190" s="105"/>
    </row>
    <row r="191" spans="1:7" ht="26.25" x14ac:dyDescent="0.25">
      <c r="A191" s="111" t="s">
        <v>23</v>
      </c>
      <c r="B191" s="95">
        <v>30</v>
      </c>
      <c r="C191" s="93"/>
      <c r="D191" s="93"/>
      <c r="E191" s="93"/>
      <c r="F191" s="93"/>
      <c r="G191" s="105"/>
    </row>
    <row r="192" spans="1:7" ht="26.25" x14ac:dyDescent="0.25">
      <c r="A192" s="97" t="s">
        <v>24</v>
      </c>
      <c r="B192" s="51">
        <v>30</v>
      </c>
      <c r="C192" s="48"/>
      <c r="D192" s="48"/>
      <c r="E192" s="48"/>
      <c r="F192" s="48"/>
      <c r="G192" s="105"/>
    </row>
    <row r="193" spans="1:7" x14ac:dyDescent="0.25">
      <c r="A193" s="111" t="s">
        <v>25</v>
      </c>
      <c r="B193" s="95">
        <v>113.04</v>
      </c>
      <c r="C193" s="93"/>
      <c r="D193" s="93"/>
      <c r="E193" s="93"/>
      <c r="F193" s="93"/>
      <c r="G193" s="105"/>
    </row>
    <row r="194" spans="1:7" ht="26.25" x14ac:dyDescent="0.25">
      <c r="A194" s="97" t="s">
        <v>66</v>
      </c>
      <c r="B194" s="51">
        <v>113.04</v>
      </c>
      <c r="C194" s="48"/>
      <c r="D194" s="48"/>
      <c r="E194" s="48"/>
      <c r="F194" s="48"/>
      <c r="G194" s="105"/>
    </row>
    <row r="195" spans="1:7" x14ac:dyDescent="0.25">
      <c r="A195" s="93" t="s">
        <v>26</v>
      </c>
      <c r="B195" s="95">
        <v>44.01</v>
      </c>
      <c r="C195" s="93"/>
      <c r="D195" s="93"/>
      <c r="E195" s="93"/>
      <c r="F195" s="93"/>
      <c r="G195" s="105"/>
    </row>
    <row r="196" spans="1:7" ht="26.25" x14ac:dyDescent="0.25">
      <c r="A196" s="111" t="s">
        <v>27</v>
      </c>
      <c r="B196" s="95">
        <v>44.01</v>
      </c>
      <c r="C196" s="93"/>
      <c r="D196" s="93"/>
      <c r="E196" s="93"/>
      <c r="F196" s="93"/>
      <c r="G196" s="105"/>
    </row>
    <row r="197" spans="1:7" ht="39" x14ac:dyDescent="0.25">
      <c r="A197" s="97" t="s">
        <v>42</v>
      </c>
      <c r="B197" s="51">
        <v>44.01</v>
      </c>
      <c r="C197" s="48"/>
      <c r="D197" s="48"/>
      <c r="E197" s="48"/>
      <c r="F197" s="48"/>
      <c r="G197" s="105"/>
    </row>
    <row r="198" spans="1:7" x14ac:dyDescent="0.25">
      <c r="A198" s="48" t="s">
        <v>100</v>
      </c>
      <c r="B198" s="49">
        <v>5874.12</v>
      </c>
      <c r="C198" s="48"/>
      <c r="D198" s="48"/>
      <c r="E198" s="48"/>
      <c r="F198" s="48"/>
      <c r="G198" s="105"/>
    </row>
    <row r="199" spans="1:7" x14ac:dyDescent="0.25">
      <c r="A199" s="93" t="s">
        <v>21</v>
      </c>
      <c r="B199" s="94">
        <v>5606.64</v>
      </c>
      <c r="C199" s="93"/>
      <c r="D199" s="93"/>
      <c r="E199" s="93"/>
      <c r="F199" s="93"/>
      <c r="G199" s="105"/>
    </row>
    <row r="200" spans="1:7" x14ac:dyDescent="0.25">
      <c r="A200" s="111" t="s">
        <v>22</v>
      </c>
      <c r="B200" s="94">
        <v>4508.26</v>
      </c>
      <c r="C200" s="93"/>
      <c r="D200" s="93"/>
      <c r="E200" s="93"/>
      <c r="F200" s="93"/>
      <c r="G200" s="105"/>
    </row>
    <row r="201" spans="1:7" x14ac:dyDescent="0.25">
      <c r="A201" s="97" t="s">
        <v>64</v>
      </c>
      <c r="B201" s="49">
        <v>4508.26</v>
      </c>
      <c r="C201" s="48"/>
      <c r="D201" s="48"/>
      <c r="E201" s="48"/>
      <c r="F201" s="48"/>
      <c r="G201" s="105"/>
    </row>
    <row r="202" spans="1:7" ht="26.25" x14ac:dyDescent="0.25">
      <c r="A202" s="111" t="s">
        <v>23</v>
      </c>
      <c r="B202" s="95">
        <v>355</v>
      </c>
      <c r="C202" s="93"/>
      <c r="D202" s="93"/>
      <c r="E202" s="93"/>
      <c r="F202" s="93"/>
      <c r="G202" s="105"/>
    </row>
    <row r="203" spans="1:7" ht="26.25" x14ac:dyDescent="0.25">
      <c r="A203" s="97" t="s">
        <v>24</v>
      </c>
      <c r="B203" s="51">
        <v>355</v>
      </c>
      <c r="C203" s="48"/>
      <c r="D203" s="48"/>
      <c r="E203" s="48"/>
      <c r="F203" s="48"/>
      <c r="G203" s="105"/>
    </row>
    <row r="204" spans="1:7" x14ac:dyDescent="0.25">
      <c r="A204" s="111" t="s">
        <v>25</v>
      </c>
      <c r="B204" s="95">
        <v>743.38</v>
      </c>
      <c r="C204" s="93"/>
      <c r="D204" s="93"/>
      <c r="E204" s="93"/>
      <c r="F204" s="93"/>
      <c r="G204" s="105"/>
    </row>
    <row r="205" spans="1:7" ht="26.25" x14ac:dyDescent="0.25">
      <c r="A205" s="97" t="s">
        <v>66</v>
      </c>
      <c r="B205" s="51">
        <v>743.38</v>
      </c>
      <c r="C205" s="48"/>
      <c r="D205" s="48"/>
      <c r="E205" s="48"/>
      <c r="F205" s="48"/>
      <c r="G205" s="105"/>
    </row>
    <row r="206" spans="1:7" x14ac:dyDescent="0.25">
      <c r="A206" s="93" t="s">
        <v>26</v>
      </c>
      <c r="B206" s="95">
        <v>267.48</v>
      </c>
      <c r="C206" s="93"/>
      <c r="D206" s="93"/>
      <c r="E206" s="93"/>
      <c r="F206" s="93"/>
      <c r="G206" s="105"/>
    </row>
    <row r="207" spans="1:7" ht="26.25" x14ac:dyDescent="0.25">
      <c r="A207" s="111" t="s">
        <v>27</v>
      </c>
      <c r="B207" s="95">
        <v>267.48</v>
      </c>
      <c r="C207" s="93"/>
      <c r="D207" s="93"/>
      <c r="E207" s="93"/>
      <c r="F207" s="93"/>
      <c r="G207" s="105"/>
    </row>
    <row r="208" spans="1:7" ht="39" x14ac:dyDescent="0.25">
      <c r="A208" s="97" t="s">
        <v>42</v>
      </c>
      <c r="B208" s="51">
        <v>267.48</v>
      </c>
      <c r="C208" s="48"/>
      <c r="D208" s="48"/>
      <c r="E208" s="48"/>
      <c r="F208" s="48"/>
      <c r="G208" s="105"/>
    </row>
    <row r="209" spans="1:7" x14ac:dyDescent="0.25">
      <c r="A209" s="48" t="s">
        <v>174</v>
      </c>
      <c r="B209" s="49">
        <v>1387727.97</v>
      </c>
      <c r="C209" s="48"/>
      <c r="D209" s="48"/>
      <c r="E209" s="48"/>
      <c r="F209" s="48"/>
      <c r="G209" s="105"/>
    </row>
    <row r="210" spans="1:7" x14ac:dyDescent="0.25">
      <c r="A210" s="100" t="s">
        <v>175</v>
      </c>
      <c r="B210" s="98">
        <v>1387727.97</v>
      </c>
      <c r="C210" s="100"/>
      <c r="D210" s="100"/>
      <c r="E210" s="100"/>
      <c r="F210" s="100"/>
      <c r="G210" s="110"/>
    </row>
    <row r="211" spans="1:7" ht="39" x14ac:dyDescent="0.25">
      <c r="A211" s="48" t="s">
        <v>163</v>
      </c>
      <c r="B211" s="49">
        <v>1387727.97</v>
      </c>
      <c r="C211" s="48"/>
      <c r="D211" s="48"/>
      <c r="E211" s="48"/>
      <c r="F211" s="48"/>
      <c r="G211" s="105"/>
    </row>
    <row r="212" spans="1:7" x14ac:dyDescent="0.25">
      <c r="A212" s="93" t="s">
        <v>21</v>
      </c>
      <c r="B212" s="94">
        <v>1378322.1</v>
      </c>
      <c r="C212" s="93"/>
      <c r="D212" s="93"/>
      <c r="E212" s="93"/>
      <c r="F212" s="93"/>
      <c r="G212" s="105"/>
    </row>
    <row r="213" spans="1:7" x14ac:dyDescent="0.25">
      <c r="A213" s="111" t="s">
        <v>22</v>
      </c>
      <c r="B213" s="94">
        <v>1182842.94</v>
      </c>
      <c r="C213" s="93"/>
      <c r="D213" s="93"/>
      <c r="E213" s="93"/>
      <c r="F213" s="93"/>
      <c r="G213" s="105"/>
    </row>
    <row r="214" spans="1:7" x14ac:dyDescent="0.25">
      <c r="A214" s="97" t="s">
        <v>64</v>
      </c>
      <c r="B214" s="49">
        <v>1182842.94</v>
      </c>
      <c r="C214" s="48"/>
      <c r="D214" s="48"/>
      <c r="E214" s="48"/>
      <c r="F214" s="48"/>
      <c r="G214" s="105"/>
    </row>
    <row r="215" spans="1:7" ht="26.25" x14ac:dyDescent="0.25">
      <c r="A215" s="111" t="s">
        <v>23</v>
      </c>
      <c r="B215" s="94">
        <v>45261.26</v>
      </c>
      <c r="C215" s="93"/>
      <c r="D215" s="93"/>
      <c r="E215" s="93"/>
      <c r="F215" s="93"/>
      <c r="G215" s="105"/>
    </row>
    <row r="216" spans="1:7" ht="26.25" x14ac:dyDescent="0.25">
      <c r="A216" s="97" t="s">
        <v>24</v>
      </c>
      <c r="B216" s="49">
        <v>45261.26</v>
      </c>
      <c r="C216" s="48"/>
      <c r="D216" s="48"/>
      <c r="E216" s="48"/>
      <c r="F216" s="48"/>
      <c r="G216" s="105"/>
    </row>
    <row r="217" spans="1:7" x14ac:dyDescent="0.25">
      <c r="A217" s="111" t="s">
        <v>25</v>
      </c>
      <c r="B217" s="94">
        <v>150217.9</v>
      </c>
      <c r="C217" s="93"/>
      <c r="D217" s="93"/>
      <c r="E217" s="93"/>
      <c r="F217" s="93"/>
      <c r="G217" s="105"/>
    </row>
    <row r="218" spans="1:7" ht="26.25" x14ac:dyDescent="0.25">
      <c r="A218" s="97" t="s">
        <v>106</v>
      </c>
      <c r="B218" s="49">
        <v>16552.79</v>
      </c>
      <c r="C218" s="48"/>
      <c r="D218" s="48"/>
      <c r="E218" s="48"/>
      <c r="F218" s="48"/>
      <c r="G218" s="105"/>
    </row>
    <row r="219" spans="1:7" ht="26.25" x14ac:dyDescent="0.25">
      <c r="A219" s="97" t="s">
        <v>66</v>
      </c>
      <c r="B219" s="49">
        <v>133605.99</v>
      </c>
      <c r="C219" s="48"/>
      <c r="D219" s="48"/>
      <c r="E219" s="48"/>
      <c r="F219" s="48"/>
      <c r="G219" s="105"/>
    </row>
    <row r="220" spans="1:7" ht="39" x14ac:dyDescent="0.25">
      <c r="A220" s="97" t="s">
        <v>107</v>
      </c>
      <c r="B220" s="51">
        <v>59.12</v>
      </c>
      <c r="C220" s="48"/>
      <c r="D220" s="48"/>
      <c r="E220" s="48"/>
      <c r="F220" s="48"/>
      <c r="G220" s="105"/>
    </row>
    <row r="221" spans="1:7" x14ac:dyDescent="0.25">
      <c r="A221" s="93" t="s">
        <v>26</v>
      </c>
      <c r="B221" s="94">
        <v>7739.46</v>
      </c>
      <c r="C221" s="93"/>
      <c r="D221" s="93"/>
      <c r="E221" s="93"/>
      <c r="F221" s="93"/>
      <c r="G221" s="105"/>
    </row>
    <row r="222" spans="1:7" ht="26.25" x14ac:dyDescent="0.25">
      <c r="A222" s="111" t="s">
        <v>34</v>
      </c>
      <c r="B222" s="94">
        <v>7739.46</v>
      </c>
      <c r="C222" s="93"/>
      <c r="D222" s="93"/>
      <c r="E222" s="93"/>
      <c r="F222" s="93"/>
      <c r="G222" s="105"/>
    </row>
    <row r="223" spans="1:7" x14ac:dyDescent="0.25">
      <c r="A223" s="97" t="s">
        <v>75</v>
      </c>
      <c r="B223" s="49">
        <v>4312</v>
      </c>
      <c r="C223" s="48"/>
      <c r="D223" s="48"/>
      <c r="E223" s="48"/>
      <c r="F223" s="48"/>
      <c r="G223" s="105"/>
    </row>
    <row r="224" spans="1:7" ht="26.25" x14ac:dyDescent="0.25">
      <c r="A224" s="97" t="s">
        <v>112</v>
      </c>
      <c r="B224" s="49">
        <v>3427.46</v>
      </c>
      <c r="C224" s="48"/>
      <c r="D224" s="48"/>
      <c r="E224" s="48"/>
      <c r="F224" s="48"/>
      <c r="G224" s="105"/>
    </row>
    <row r="225" spans="1:7" x14ac:dyDescent="0.25">
      <c r="A225" s="93" t="s">
        <v>35</v>
      </c>
      <c r="B225" s="94">
        <v>1666.41</v>
      </c>
      <c r="C225" s="93"/>
      <c r="D225" s="93"/>
      <c r="E225" s="93"/>
      <c r="F225" s="93"/>
      <c r="G225" s="105"/>
    </row>
    <row r="226" spans="1:7" ht="26.25" x14ac:dyDescent="0.25">
      <c r="A226" s="111" t="s">
        <v>36</v>
      </c>
      <c r="B226" s="94">
        <v>1666.41</v>
      </c>
      <c r="C226" s="93"/>
      <c r="D226" s="93"/>
      <c r="E226" s="93"/>
      <c r="F226" s="93"/>
      <c r="G226" s="105"/>
    </row>
    <row r="227" spans="1:7" x14ac:dyDescent="0.25">
      <c r="A227" s="97" t="s">
        <v>113</v>
      </c>
      <c r="B227" s="49">
        <v>1666.41</v>
      </c>
      <c r="C227" s="48"/>
      <c r="D227" s="48"/>
      <c r="E227" s="48"/>
      <c r="F227" s="48"/>
      <c r="G227" s="105"/>
    </row>
    <row r="228" spans="1:7" ht="26.25" x14ac:dyDescent="0.25">
      <c r="A228" s="103" t="s">
        <v>170</v>
      </c>
      <c r="B228" s="103"/>
      <c r="C228" s="99">
        <v>2025961.4</v>
      </c>
      <c r="D228" s="99">
        <v>2025961.4</v>
      </c>
      <c r="E228" s="99">
        <v>2103300.35</v>
      </c>
      <c r="F228" s="103"/>
      <c r="G228" s="106">
        <v>103.82</v>
      </c>
    </row>
    <row r="229" spans="1:7" ht="26.25" x14ac:dyDescent="0.25">
      <c r="A229" s="107" t="s">
        <v>131</v>
      </c>
      <c r="B229" s="107"/>
      <c r="C229" s="108">
        <v>215824.4</v>
      </c>
      <c r="D229" s="108">
        <v>215824.4</v>
      </c>
      <c r="E229" s="108">
        <v>215343.28</v>
      </c>
      <c r="F229" s="107"/>
      <c r="G229" s="112">
        <v>99.78</v>
      </c>
    </row>
    <row r="230" spans="1:7" ht="39" x14ac:dyDescent="0.25">
      <c r="A230" s="100" t="s">
        <v>132</v>
      </c>
      <c r="B230" s="100"/>
      <c r="C230" s="98">
        <v>27900</v>
      </c>
      <c r="D230" s="98">
        <v>27900</v>
      </c>
      <c r="E230" s="98">
        <v>27897.200000000001</v>
      </c>
      <c r="F230" s="100"/>
      <c r="G230" s="102">
        <v>99.99</v>
      </c>
    </row>
    <row r="231" spans="1:7" x14ac:dyDescent="0.25">
      <c r="A231" s="48" t="s">
        <v>162</v>
      </c>
      <c r="B231" s="48"/>
      <c r="C231" s="49">
        <v>27900</v>
      </c>
      <c r="D231" s="49">
        <v>27900</v>
      </c>
      <c r="E231" s="49">
        <v>27897.200000000001</v>
      </c>
      <c r="F231" s="48"/>
      <c r="G231" s="50">
        <v>99.99</v>
      </c>
    </row>
    <row r="232" spans="1:7" x14ac:dyDescent="0.25">
      <c r="A232" s="93" t="s">
        <v>26</v>
      </c>
      <c r="B232" s="93"/>
      <c r="C232" s="94">
        <v>27900</v>
      </c>
      <c r="D232" s="94">
        <v>27900</v>
      </c>
      <c r="E232" s="94">
        <v>27897.200000000001</v>
      </c>
      <c r="F232" s="93"/>
      <c r="G232" s="50">
        <v>99.99</v>
      </c>
    </row>
    <row r="233" spans="1:7" ht="26.25" x14ac:dyDescent="0.25">
      <c r="A233" s="111" t="s">
        <v>27</v>
      </c>
      <c r="B233" s="93"/>
      <c r="C233" s="95">
        <v>990</v>
      </c>
      <c r="D233" s="95">
        <v>990</v>
      </c>
      <c r="E233" s="95">
        <v>988.76</v>
      </c>
      <c r="F233" s="93"/>
      <c r="G233" s="50">
        <v>99.87</v>
      </c>
    </row>
    <row r="234" spans="1:7" x14ac:dyDescent="0.25">
      <c r="A234" s="97" t="s">
        <v>28</v>
      </c>
      <c r="B234" s="48"/>
      <c r="C234" s="48"/>
      <c r="D234" s="48"/>
      <c r="E234" s="51">
        <v>72.239999999999995</v>
      </c>
      <c r="F234" s="48"/>
      <c r="G234" s="105"/>
    </row>
    <row r="235" spans="1:7" ht="26.25" x14ac:dyDescent="0.25">
      <c r="A235" s="97" t="s">
        <v>67</v>
      </c>
      <c r="B235" s="48"/>
      <c r="C235" s="48"/>
      <c r="D235" s="48"/>
      <c r="E235" s="51">
        <v>916.52</v>
      </c>
      <c r="F235" s="48"/>
      <c r="G235" s="105"/>
    </row>
    <row r="236" spans="1:7" ht="26.25" x14ac:dyDescent="0.25">
      <c r="A236" s="111" t="s">
        <v>29</v>
      </c>
      <c r="B236" s="93"/>
      <c r="C236" s="94">
        <v>11174</v>
      </c>
      <c r="D236" s="94">
        <v>11174</v>
      </c>
      <c r="E236" s="94">
        <v>11173.41</v>
      </c>
      <c r="F236" s="93"/>
      <c r="G236" s="50">
        <v>99.99</v>
      </c>
    </row>
    <row r="237" spans="1:7" ht="26.25" x14ac:dyDescent="0.25">
      <c r="A237" s="97" t="s">
        <v>30</v>
      </c>
      <c r="B237" s="48"/>
      <c r="C237" s="48"/>
      <c r="D237" s="48"/>
      <c r="E237" s="49">
        <v>10110.91</v>
      </c>
      <c r="F237" s="48"/>
      <c r="G237" s="105"/>
    </row>
    <row r="238" spans="1:7" x14ac:dyDescent="0.25">
      <c r="A238" s="97" t="s">
        <v>47</v>
      </c>
      <c r="B238" s="48"/>
      <c r="C238" s="48"/>
      <c r="D238" s="48"/>
      <c r="E238" s="51">
        <v>496.97</v>
      </c>
      <c r="F238" s="48"/>
      <c r="G238" s="105"/>
    </row>
    <row r="239" spans="1:7" ht="39" x14ac:dyDescent="0.25">
      <c r="A239" s="97" t="s">
        <v>108</v>
      </c>
      <c r="B239" s="48"/>
      <c r="C239" s="48"/>
      <c r="D239" s="48"/>
      <c r="E239" s="51">
        <v>565.53</v>
      </c>
      <c r="F239" s="48"/>
      <c r="G239" s="105"/>
    </row>
    <row r="240" spans="1:7" x14ac:dyDescent="0.25">
      <c r="A240" s="111" t="s">
        <v>31</v>
      </c>
      <c r="B240" s="93"/>
      <c r="C240" s="94">
        <v>15200</v>
      </c>
      <c r="D240" s="94">
        <v>15200</v>
      </c>
      <c r="E240" s="94">
        <v>15199.99</v>
      </c>
      <c r="F240" s="93"/>
      <c r="G240" s="50">
        <v>100</v>
      </c>
    </row>
    <row r="241" spans="1:7" ht="26.25" x14ac:dyDescent="0.25">
      <c r="A241" s="97" t="s">
        <v>70</v>
      </c>
      <c r="B241" s="48"/>
      <c r="C241" s="48"/>
      <c r="D241" s="48"/>
      <c r="E241" s="51">
        <v>815.56</v>
      </c>
      <c r="F241" s="48"/>
      <c r="G241" s="105"/>
    </row>
    <row r="242" spans="1:7" ht="26.25" x14ac:dyDescent="0.25">
      <c r="A242" s="97" t="s">
        <v>44</v>
      </c>
      <c r="B242" s="48"/>
      <c r="C242" s="48"/>
      <c r="D242" s="48"/>
      <c r="E242" s="49">
        <v>2055.88</v>
      </c>
      <c r="F242" s="48"/>
      <c r="G242" s="105"/>
    </row>
    <row r="243" spans="1:7" x14ac:dyDescent="0.25">
      <c r="A243" s="97" t="s">
        <v>48</v>
      </c>
      <c r="B243" s="48"/>
      <c r="C243" s="48"/>
      <c r="D243" s="48"/>
      <c r="E243" s="49">
        <v>6657.32</v>
      </c>
      <c r="F243" s="48"/>
      <c r="G243" s="105"/>
    </row>
    <row r="244" spans="1:7" ht="26.25" x14ac:dyDescent="0.25">
      <c r="A244" s="97" t="s">
        <v>71</v>
      </c>
      <c r="B244" s="48"/>
      <c r="C244" s="48"/>
      <c r="D244" s="48"/>
      <c r="E244" s="51">
        <v>934.67</v>
      </c>
      <c r="F244" s="48"/>
      <c r="G244" s="105"/>
    </row>
    <row r="245" spans="1:7" ht="26.25" x14ac:dyDescent="0.25">
      <c r="A245" s="97" t="s">
        <v>72</v>
      </c>
      <c r="B245" s="48"/>
      <c r="C245" s="48"/>
      <c r="D245" s="48"/>
      <c r="E245" s="51">
        <v>652.13</v>
      </c>
      <c r="F245" s="48"/>
      <c r="G245" s="105"/>
    </row>
    <row r="246" spans="1:7" ht="26.25" x14ac:dyDescent="0.25">
      <c r="A246" s="97" t="s">
        <v>33</v>
      </c>
      <c r="B246" s="48"/>
      <c r="C246" s="48"/>
      <c r="D246" s="48"/>
      <c r="E246" s="49">
        <v>1298.1600000000001</v>
      </c>
      <c r="F246" s="48"/>
      <c r="G246" s="105"/>
    </row>
    <row r="247" spans="1:7" x14ac:dyDescent="0.25">
      <c r="A247" s="97" t="s">
        <v>45</v>
      </c>
      <c r="B247" s="48"/>
      <c r="C247" s="48"/>
      <c r="D247" s="48"/>
      <c r="E247" s="49">
        <v>2786.27</v>
      </c>
      <c r="F247" s="48"/>
      <c r="G247" s="105"/>
    </row>
    <row r="248" spans="1:7" ht="26.25" x14ac:dyDescent="0.25">
      <c r="A248" s="111" t="s">
        <v>34</v>
      </c>
      <c r="B248" s="93"/>
      <c r="C248" s="95">
        <v>536</v>
      </c>
      <c r="D248" s="95">
        <v>536</v>
      </c>
      <c r="E248" s="95">
        <v>535.04</v>
      </c>
      <c r="F248" s="93"/>
      <c r="G248" s="50">
        <v>99.82</v>
      </c>
    </row>
    <row r="249" spans="1:7" x14ac:dyDescent="0.25">
      <c r="A249" s="97" t="s">
        <v>73</v>
      </c>
      <c r="B249" s="48"/>
      <c r="C249" s="48"/>
      <c r="D249" s="48"/>
      <c r="E249" s="51">
        <v>180.73</v>
      </c>
      <c r="F249" s="48"/>
      <c r="G249" s="105"/>
    </row>
    <row r="250" spans="1:7" x14ac:dyDescent="0.25">
      <c r="A250" s="97" t="s">
        <v>75</v>
      </c>
      <c r="B250" s="48"/>
      <c r="C250" s="48"/>
      <c r="D250" s="48"/>
      <c r="E250" s="51">
        <v>342.66</v>
      </c>
      <c r="F250" s="48"/>
      <c r="G250" s="105"/>
    </row>
    <row r="251" spans="1:7" ht="26.25" x14ac:dyDescent="0.25">
      <c r="A251" s="97" t="s">
        <v>76</v>
      </c>
      <c r="B251" s="48"/>
      <c r="C251" s="48"/>
      <c r="D251" s="48"/>
      <c r="E251" s="51">
        <v>11.65</v>
      </c>
      <c r="F251" s="48"/>
      <c r="G251" s="105"/>
    </row>
    <row r="252" spans="1:7" ht="39" x14ac:dyDescent="0.25">
      <c r="A252" s="100" t="s">
        <v>133</v>
      </c>
      <c r="B252" s="100"/>
      <c r="C252" s="98">
        <v>111950</v>
      </c>
      <c r="D252" s="98">
        <v>111950</v>
      </c>
      <c r="E252" s="98">
        <v>111920.95</v>
      </c>
      <c r="F252" s="100"/>
      <c r="G252" s="102">
        <v>99.97</v>
      </c>
    </row>
    <row r="253" spans="1:7" x14ac:dyDescent="0.25">
      <c r="A253" s="48" t="s">
        <v>162</v>
      </c>
      <c r="B253" s="48"/>
      <c r="C253" s="49">
        <v>111950</v>
      </c>
      <c r="D253" s="49">
        <v>111950</v>
      </c>
      <c r="E253" s="49">
        <v>111920.95</v>
      </c>
      <c r="F253" s="48"/>
      <c r="G253" s="50">
        <v>99.97</v>
      </c>
    </row>
    <row r="254" spans="1:7" x14ac:dyDescent="0.25">
      <c r="A254" s="93" t="s">
        <v>26</v>
      </c>
      <c r="B254" s="93"/>
      <c r="C254" s="94">
        <v>111950</v>
      </c>
      <c r="D254" s="94">
        <v>111950</v>
      </c>
      <c r="E254" s="94">
        <v>111920.95</v>
      </c>
      <c r="F254" s="93"/>
      <c r="G254" s="50">
        <v>99.97</v>
      </c>
    </row>
    <row r="255" spans="1:7" ht="26.25" x14ac:dyDescent="0.25">
      <c r="A255" s="111" t="s">
        <v>27</v>
      </c>
      <c r="B255" s="93"/>
      <c r="C255" s="94">
        <v>66550</v>
      </c>
      <c r="D255" s="94">
        <v>66550</v>
      </c>
      <c r="E255" s="94">
        <v>66520.97</v>
      </c>
      <c r="F255" s="93"/>
      <c r="G255" s="50">
        <v>99.96</v>
      </c>
    </row>
    <row r="256" spans="1:7" ht="39" x14ac:dyDescent="0.25">
      <c r="A256" s="97" t="s">
        <v>42</v>
      </c>
      <c r="B256" s="48"/>
      <c r="C256" s="48"/>
      <c r="D256" s="48"/>
      <c r="E256" s="49">
        <v>66317.37</v>
      </c>
      <c r="F256" s="48"/>
      <c r="G256" s="105"/>
    </row>
    <row r="257" spans="1:7" ht="26.25" x14ac:dyDescent="0.25">
      <c r="A257" s="97" t="s">
        <v>67</v>
      </c>
      <c r="B257" s="48"/>
      <c r="C257" s="48"/>
      <c r="D257" s="48"/>
      <c r="E257" s="51">
        <v>203.6</v>
      </c>
      <c r="F257" s="48"/>
      <c r="G257" s="105"/>
    </row>
    <row r="258" spans="1:7" ht="26.25" x14ac:dyDescent="0.25">
      <c r="A258" s="111" t="s">
        <v>29</v>
      </c>
      <c r="B258" s="93"/>
      <c r="C258" s="94">
        <v>28000</v>
      </c>
      <c r="D258" s="94">
        <v>28000</v>
      </c>
      <c r="E258" s="94">
        <v>27999.98</v>
      </c>
      <c r="F258" s="93"/>
      <c r="G258" s="50">
        <v>100</v>
      </c>
    </row>
    <row r="259" spans="1:7" ht="26.25" x14ac:dyDescent="0.25">
      <c r="A259" s="97" t="s">
        <v>30</v>
      </c>
      <c r="B259" s="48"/>
      <c r="C259" s="48"/>
      <c r="D259" s="48"/>
      <c r="E259" s="49">
        <v>3804.32</v>
      </c>
      <c r="F259" s="48"/>
      <c r="G259" s="105"/>
    </row>
    <row r="260" spans="1:7" x14ac:dyDescent="0.25">
      <c r="A260" s="97" t="s">
        <v>47</v>
      </c>
      <c r="B260" s="48"/>
      <c r="C260" s="48"/>
      <c r="D260" s="48"/>
      <c r="E260" s="49">
        <v>23341.279999999999</v>
      </c>
      <c r="F260" s="48"/>
      <c r="G260" s="105"/>
    </row>
    <row r="261" spans="1:7" ht="26.25" x14ac:dyDescent="0.25">
      <c r="A261" s="97" t="s">
        <v>110</v>
      </c>
      <c r="B261" s="48"/>
      <c r="C261" s="48"/>
      <c r="D261" s="48"/>
      <c r="E261" s="51">
        <v>854.38</v>
      </c>
      <c r="F261" s="48"/>
      <c r="G261" s="105"/>
    </row>
    <row r="262" spans="1:7" x14ac:dyDescent="0.25">
      <c r="A262" s="111" t="s">
        <v>31</v>
      </c>
      <c r="B262" s="93"/>
      <c r="C262" s="94">
        <v>17400</v>
      </c>
      <c r="D262" s="94">
        <v>17400</v>
      </c>
      <c r="E262" s="94">
        <v>17400</v>
      </c>
      <c r="F262" s="93"/>
      <c r="G262" s="50">
        <v>100</v>
      </c>
    </row>
    <row r="263" spans="1:7" ht="26.25" x14ac:dyDescent="0.25">
      <c r="A263" s="97" t="s">
        <v>70</v>
      </c>
      <c r="B263" s="48"/>
      <c r="C263" s="48"/>
      <c r="D263" s="48"/>
      <c r="E263" s="49">
        <v>2720.07</v>
      </c>
      <c r="F263" s="48"/>
      <c r="G263" s="105"/>
    </row>
    <row r="264" spans="1:7" ht="26.25" x14ac:dyDescent="0.25">
      <c r="A264" s="97" t="s">
        <v>44</v>
      </c>
      <c r="B264" s="48"/>
      <c r="C264" s="48"/>
      <c r="D264" s="48"/>
      <c r="E264" s="49">
        <v>2637.56</v>
      </c>
      <c r="F264" s="48"/>
      <c r="G264" s="105"/>
    </row>
    <row r="265" spans="1:7" x14ac:dyDescent="0.25">
      <c r="A265" s="97" t="s">
        <v>48</v>
      </c>
      <c r="B265" s="48"/>
      <c r="C265" s="48"/>
      <c r="D265" s="48"/>
      <c r="E265" s="49">
        <v>5156.51</v>
      </c>
      <c r="F265" s="48"/>
      <c r="G265" s="105"/>
    </row>
    <row r="266" spans="1:7" ht="26.25" x14ac:dyDescent="0.25">
      <c r="A266" s="97" t="s">
        <v>72</v>
      </c>
      <c r="B266" s="48"/>
      <c r="C266" s="48"/>
      <c r="D266" s="48"/>
      <c r="E266" s="51">
        <v>43.8</v>
      </c>
      <c r="F266" s="48"/>
      <c r="G266" s="105"/>
    </row>
    <row r="267" spans="1:7" ht="26.25" x14ac:dyDescent="0.25">
      <c r="A267" s="97" t="s">
        <v>33</v>
      </c>
      <c r="B267" s="48"/>
      <c r="C267" s="48"/>
      <c r="D267" s="48"/>
      <c r="E267" s="49">
        <v>2427.36</v>
      </c>
      <c r="F267" s="48"/>
      <c r="G267" s="105"/>
    </row>
    <row r="268" spans="1:7" x14ac:dyDescent="0.25">
      <c r="A268" s="97" t="s">
        <v>45</v>
      </c>
      <c r="B268" s="48"/>
      <c r="C268" s="48"/>
      <c r="D268" s="48"/>
      <c r="E268" s="51">
        <v>64.7</v>
      </c>
      <c r="F268" s="48"/>
      <c r="G268" s="105"/>
    </row>
    <row r="269" spans="1:7" x14ac:dyDescent="0.25">
      <c r="A269" s="97" t="s">
        <v>46</v>
      </c>
      <c r="B269" s="48"/>
      <c r="C269" s="48"/>
      <c r="D269" s="48"/>
      <c r="E269" s="49">
        <v>4350</v>
      </c>
      <c r="F269" s="48"/>
      <c r="G269" s="105"/>
    </row>
    <row r="270" spans="1:7" ht="26.25" x14ac:dyDescent="0.25">
      <c r="A270" s="100" t="s">
        <v>134</v>
      </c>
      <c r="B270" s="100"/>
      <c r="C270" s="98">
        <v>14130</v>
      </c>
      <c r="D270" s="98">
        <v>14130</v>
      </c>
      <c r="E270" s="98">
        <v>14129.89</v>
      </c>
      <c r="F270" s="100"/>
      <c r="G270" s="102">
        <v>100</v>
      </c>
    </row>
    <row r="271" spans="1:7" x14ac:dyDescent="0.25">
      <c r="A271" s="48" t="s">
        <v>162</v>
      </c>
      <c r="B271" s="48"/>
      <c r="C271" s="49">
        <v>14130</v>
      </c>
      <c r="D271" s="49">
        <v>14130</v>
      </c>
      <c r="E271" s="49">
        <v>14129.89</v>
      </c>
      <c r="F271" s="48"/>
      <c r="G271" s="50">
        <v>100</v>
      </c>
    </row>
    <row r="272" spans="1:7" x14ac:dyDescent="0.25">
      <c r="A272" s="93" t="s">
        <v>26</v>
      </c>
      <c r="B272" s="93"/>
      <c r="C272" s="94">
        <v>14130</v>
      </c>
      <c r="D272" s="94">
        <v>14130</v>
      </c>
      <c r="E272" s="94">
        <v>14129.89</v>
      </c>
      <c r="F272" s="93"/>
      <c r="G272" s="50">
        <v>100</v>
      </c>
    </row>
    <row r="273" spans="1:7" x14ac:dyDescent="0.25">
      <c r="A273" s="111" t="s">
        <v>31</v>
      </c>
      <c r="B273" s="93"/>
      <c r="C273" s="94">
        <v>14130</v>
      </c>
      <c r="D273" s="94">
        <v>14130</v>
      </c>
      <c r="E273" s="94">
        <v>14129.89</v>
      </c>
      <c r="F273" s="93"/>
      <c r="G273" s="50">
        <v>100</v>
      </c>
    </row>
    <row r="274" spans="1:7" ht="26.25" x14ac:dyDescent="0.25">
      <c r="A274" s="97" t="s">
        <v>44</v>
      </c>
      <c r="B274" s="48"/>
      <c r="C274" s="48"/>
      <c r="D274" s="48"/>
      <c r="E274" s="49">
        <v>13604.89</v>
      </c>
      <c r="F274" s="48"/>
      <c r="G274" s="105"/>
    </row>
    <row r="275" spans="1:7" ht="26.25" x14ac:dyDescent="0.25">
      <c r="A275" s="97" t="s">
        <v>33</v>
      </c>
      <c r="B275" s="48"/>
      <c r="C275" s="48"/>
      <c r="D275" s="48"/>
      <c r="E275" s="51">
        <v>525</v>
      </c>
      <c r="F275" s="48"/>
      <c r="G275" s="105"/>
    </row>
    <row r="276" spans="1:7" ht="26.25" x14ac:dyDescent="0.25">
      <c r="A276" s="100" t="s">
        <v>176</v>
      </c>
      <c r="B276" s="100"/>
      <c r="C276" s="98">
        <v>51844.4</v>
      </c>
      <c r="D276" s="98">
        <v>51844.4</v>
      </c>
      <c r="E276" s="98">
        <v>51395.24</v>
      </c>
      <c r="F276" s="100"/>
      <c r="G276" s="102">
        <v>99.13</v>
      </c>
    </row>
    <row r="277" spans="1:7" x14ac:dyDescent="0.25">
      <c r="A277" s="48" t="s">
        <v>162</v>
      </c>
      <c r="B277" s="48"/>
      <c r="C277" s="49">
        <v>51844.4</v>
      </c>
      <c r="D277" s="49">
        <v>51844.4</v>
      </c>
      <c r="E277" s="49">
        <v>51395.24</v>
      </c>
      <c r="F277" s="48"/>
      <c r="G277" s="50">
        <v>99.13</v>
      </c>
    </row>
    <row r="278" spans="1:7" x14ac:dyDescent="0.25">
      <c r="A278" s="93" t="s">
        <v>26</v>
      </c>
      <c r="B278" s="93"/>
      <c r="C278" s="94">
        <v>51844.4</v>
      </c>
      <c r="D278" s="94">
        <v>51844.4</v>
      </c>
      <c r="E278" s="94">
        <v>51395.24</v>
      </c>
      <c r="F278" s="93"/>
      <c r="G278" s="50">
        <v>99.13</v>
      </c>
    </row>
    <row r="279" spans="1:7" ht="26.25" x14ac:dyDescent="0.25">
      <c r="A279" s="111" t="s">
        <v>29</v>
      </c>
      <c r="B279" s="93"/>
      <c r="C279" s="94">
        <v>44399.4</v>
      </c>
      <c r="D279" s="94">
        <v>44399.4</v>
      </c>
      <c r="E279" s="94">
        <v>43953</v>
      </c>
      <c r="F279" s="93"/>
      <c r="G279" s="50">
        <v>98.99</v>
      </c>
    </row>
    <row r="280" spans="1:7" ht="26.25" x14ac:dyDescent="0.25">
      <c r="A280" s="97" t="s">
        <v>30</v>
      </c>
      <c r="B280" s="48"/>
      <c r="C280" s="48"/>
      <c r="D280" s="48"/>
      <c r="E280" s="49">
        <v>1789.25</v>
      </c>
      <c r="F280" s="48"/>
      <c r="G280" s="105"/>
    </row>
    <row r="281" spans="1:7" x14ac:dyDescent="0.25">
      <c r="A281" s="97" t="s">
        <v>69</v>
      </c>
      <c r="B281" s="48"/>
      <c r="C281" s="48"/>
      <c r="D281" s="48"/>
      <c r="E281" s="49">
        <v>33851.879999999997</v>
      </c>
      <c r="F281" s="48"/>
      <c r="G281" s="105"/>
    </row>
    <row r="282" spans="1:7" x14ac:dyDescent="0.25">
      <c r="A282" s="97" t="s">
        <v>47</v>
      </c>
      <c r="B282" s="48"/>
      <c r="C282" s="48"/>
      <c r="D282" s="48"/>
      <c r="E282" s="49">
        <v>8020.67</v>
      </c>
      <c r="F282" s="48"/>
      <c r="G282" s="105"/>
    </row>
    <row r="283" spans="1:7" ht="39" x14ac:dyDescent="0.25">
      <c r="A283" s="97" t="s">
        <v>108</v>
      </c>
      <c r="B283" s="48"/>
      <c r="C283" s="48"/>
      <c r="D283" s="48"/>
      <c r="E283" s="51">
        <v>291.2</v>
      </c>
      <c r="F283" s="48"/>
      <c r="G283" s="105"/>
    </row>
    <row r="284" spans="1:7" x14ac:dyDescent="0.25">
      <c r="A284" s="111" t="s">
        <v>31</v>
      </c>
      <c r="B284" s="93"/>
      <c r="C284" s="94">
        <v>7220</v>
      </c>
      <c r="D284" s="94">
        <v>7220</v>
      </c>
      <c r="E284" s="94">
        <v>7220</v>
      </c>
      <c r="F284" s="93"/>
      <c r="G284" s="50">
        <v>100</v>
      </c>
    </row>
    <row r="285" spans="1:7" ht="26.25" x14ac:dyDescent="0.25">
      <c r="A285" s="97" t="s">
        <v>44</v>
      </c>
      <c r="B285" s="48"/>
      <c r="C285" s="48"/>
      <c r="D285" s="48"/>
      <c r="E285" s="49">
        <v>2536.25</v>
      </c>
      <c r="F285" s="48"/>
      <c r="G285" s="105"/>
    </row>
    <row r="286" spans="1:7" x14ac:dyDescent="0.25">
      <c r="A286" s="97" t="s">
        <v>48</v>
      </c>
      <c r="B286" s="48"/>
      <c r="C286" s="48"/>
      <c r="D286" s="48"/>
      <c r="E286" s="49">
        <v>4633.76</v>
      </c>
      <c r="F286" s="48"/>
      <c r="G286" s="105"/>
    </row>
    <row r="287" spans="1:7" ht="26.25" x14ac:dyDescent="0.25">
      <c r="A287" s="97" t="s">
        <v>72</v>
      </c>
      <c r="B287" s="48"/>
      <c r="C287" s="48"/>
      <c r="D287" s="48"/>
      <c r="E287" s="51">
        <v>49.99</v>
      </c>
      <c r="F287" s="48"/>
      <c r="G287" s="105"/>
    </row>
    <row r="288" spans="1:7" ht="26.25" x14ac:dyDescent="0.25">
      <c r="A288" s="111" t="s">
        <v>34</v>
      </c>
      <c r="B288" s="93"/>
      <c r="C288" s="95">
        <v>225</v>
      </c>
      <c r="D288" s="95">
        <v>225</v>
      </c>
      <c r="E288" s="95">
        <v>222.24</v>
      </c>
      <c r="F288" s="93"/>
      <c r="G288" s="50">
        <v>98.77</v>
      </c>
    </row>
    <row r="289" spans="1:7" ht="26.25" x14ac:dyDescent="0.25">
      <c r="A289" s="97" t="s">
        <v>76</v>
      </c>
      <c r="B289" s="48"/>
      <c r="C289" s="48"/>
      <c r="D289" s="48"/>
      <c r="E289" s="51">
        <v>222.24</v>
      </c>
      <c r="F289" s="48"/>
      <c r="G289" s="105"/>
    </row>
    <row r="290" spans="1:7" ht="26.25" x14ac:dyDescent="0.25">
      <c r="A290" s="100" t="s">
        <v>149</v>
      </c>
      <c r="B290" s="100"/>
      <c r="C290" s="98">
        <v>10000</v>
      </c>
      <c r="D290" s="98">
        <v>10000</v>
      </c>
      <c r="E290" s="98">
        <v>10000</v>
      </c>
      <c r="F290" s="100"/>
      <c r="G290" s="102">
        <v>100</v>
      </c>
    </row>
    <row r="291" spans="1:7" x14ac:dyDescent="0.25">
      <c r="A291" s="48" t="s">
        <v>162</v>
      </c>
      <c r="B291" s="48"/>
      <c r="C291" s="49">
        <v>10000</v>
      </c>
      <c r="D291" s="49">
        <v>10000</v>
      </c>
      <c r="E291" s="49">
        <v>10000</v>
      </c>
      <c r="F291" s="48"/>
      <c r="G291" s="50">
        <v>100</v>
      </c>
    </row>
    <row r="292" spans="1:7" ht="39" x14ac:dyDescent="0.25">
      <c r="A292" s="93" t="s">
        <v>77</v>
      </c>
      <c r="B292" s="93"/>
      <c r="C292" s="94">
        <v>10000</v>
      </c>
      <c r="D292" s="94">
        <v>10000</v>
      </c>
      <c r="E292" s="94">
        <v>10000</v>
      </c>
      <c r="F292" s="93"/>
      <c r="G292" s="50">
        <v>100</v>
      </c>
    </row>
    <row r="293" spans="1:7" x14ac:dyDescent="0.25">
      <c r="A293" s="111" t="s">
        <v>78</v>
      </c>
      <c r="B293" s="93"/>
      <c r="C293" s="94">
        <v>10000</v>
      </c>
      <c r="D293" s="94">
        <v>10000</v>
      </c>
      <c r="E293" s="94">
        <v>10000</v>
      </c>
      <c r="F293" s="93"/>
      <c r="G293" s="50">
        <v>100</v>
      </c>
    </row>
    <row r="294" spans="1:7" ht="26.25" x14ac:dyDescent="0.25">
      <c r="A294" s="97" t="s">
        <v>79</v>
      </c>
      <c r="B294" s="48"/>
      <c r="C294" s="48"/>
      <c r="D294" s="48"/>
      <c r="E294" s="49">
        <v>10000</v>
      </c>
      <c r="F294" s="48"/>
      <c r="G294" s="105"/>
    </row>
    <row r="295" spans="1:7" ht="39" x14ac:dyDescent="0.25">
      <c r="A295" s="107" t="s">
        <v>141</v>
      </c>
      <c r="B295" s="107"/>
      <c r="C295" s="108">
        <v>112458</v>
      </c>
      <c r="D295" s="108">
        <v>112458</v>
      </c>
      <c r="E295" s="108">
        <v>110591.54</v>
      </c>
      <c r="F295" s="107"/>
      <c r="G295" s="112">
        <v>98.34</v>
      </c>
    </row>
    <row r="296" spans="1:7" ht="26.25" x14ac:dyDescent="0.25">
      <c r="A296" s="100" t="s">
        <v>142</v>
      </c>
      <c r="B296" s="100"/>
      <c r="C296" s="98">
        <v>112458</v>
      </c>
      <c r="D296" s="98">
        <v>112458</v>
      </c>
      <c r="E296" s="98">
        <v>110591.54</v>
      </c>
      <c r="F296" s="100"/>
      <c r="G296" s="102">
        <v>98.34</v>
      </c>
    </row>
    <row r="297" spans="1:7" x14ac:dyDescent="0.25">
      <c r="A297" s="48" t="s">
        <v>161</v>
      </c>
      <c r="B297" s="48"/>
      <c r="C297" s="49">
        <v>112458</v>
      </c>
      <c r="D297" s="49">
        <v>112458</v>
      </c>
      <c r="E297" s="49">
        <v>110591.54</v>
      </c>
      <c r="F297" s="48"/>
      <c r="G297" s="50">
        <v>98.34</v>
      </c>
    </row>
    <row r="298" spans="1:7" x14ac:dyDescent="0.25">
      <c r="A298" s="93" t="s">
        <v>21</v>
      </c>
      <c r="B298" s="93"/>
      <c r="C298" s="94">
        <v>6350</v>
      </c>
      <c r="D298" s="94">
        <v>6350</v>
      </c>
      <c r="E298" s="94">
        <v>5465.79</v>
      </c>
      <c r="F298" s="93"/>
      <c r="G298" s="50">
        <v>86.08</v>
      </c>
    </row>
    <row r="299" spans="1:7" x14ac:dyDescent="0.25">
      <c r="A299" s="111" t="s">
        <v>22</v>
      </c>
      <c r="B299" s="93"/>
      <c r="C299" s="94">
        <v>1550</v>
      </c>
      <c r="D299" s="94">
        <v>1550</v>
      </c>
      <c r="E299" s="94">
        <v>1429.86</v>
      </c>
      <c r="F299" s="93"/>
      <c r="G299" s="50">
        <v>92.25</v>
      </c>
    </row>
    <row r="300" spans="1:7" x14ac:dyDescent="0.25">
      <c r="A300" s="97" t="s">
        <v>64</v>
      </c>
      <c r="B300" s="48"/>
      <c r="C300" s="48"/>
      <c r="D300" s="48"/>
      <c r="E300" s="49">
        <v>1429.86</v>
      </c>
      <c r="F300" s="48"/>
      <c r="G300" s="105"/>
    </row>
    <row r="301" spans="1:7" ht="26.25" x14ac:dyDescent="0.25">
      <c r="A301" s="111" t="s">
        <v>23</v>
      </c>
      <c r="B301" s="93"/>
      <c r="C301" s="94">
        <v>4100</v>
      </c>
      <c r="D301" s="94">
        <v>4100</v>
      </c>
      <c r="E301" s="94">
        <v>3800</v>
      </c>
      <c r="F301" s="93"/>
      <c r="G301" s="50">
        <v>92.68</v>
      </c>
    </row>
    <row r="302" spans="1:7" ht="26.25" x14ac:dyDescent="0.25">
      <c r="A302" s="97" t="s">
        <v>24</v>
      </c>
      <c r="B302" s="48"/>
      <c r="C302" s="48"/>
      <c r="D302" s="48"/>
      <c r="E302" s="49">
        <v>3800</v>
      </c>
      <c r="F302" s="48"/>
      <c r="G302" s="105"/>
    </row>
    <row r="303" spans="1:7" x14ac:dyDescent="0.25">
      <c r="A303" s="111" t="s">
        <v>25</v>
      </c>
      <c r="B303" s="93"/>
      <c r="C303" s="95">
        <v>700</v>
      </c>
      <c r="D303" s="95">
        <v>700</v>
      </c>
      <c r="E303" s="95">
        <v>235.93</v>
      </c>
      <c r="F303" s="93"/>
      <c r="G303" s="50">
        <v>33.700000000000003</v>
      </c>
    </row>
    <row r="304" spans="1:7" ht="26.25" x14ac:dyDescent="0.25">
      <c r="A304" s="97" t="s">
        <v>66</v>
      </c>
      <c r="B304" s="48"/>
      <c r="C304" s="48"/>
      <c r="D304" s="48"/>
      <c r="E304" s="51">
        <v>235.93</v>
      </c>
      <c r="F304" s="48"/>
      <c r="G304" s="105"/>
    </row>
    <row r="305" spans="1:7" x14ac:dyDescent="0.25">
      <c r="A305" s="93" t="s">
        <v>26</v>
      </c>
      <c r="B305" s="93"/>
      <c r="C305" s="94">
        <v>92800</v>
      </c>
      <c r="D305" s="94">
        <v>92800</v>
      </c>
      <c r="E305" s="94">
        <v>91840.19</v>
      </c>
      <c r="F305" s="93"/>
      <c r="G305" s="50">
        <v>98.97</v>
      </c>
    </row>
    <row r="306" spans="1:7" ht="26.25" x14ac:dyDescent="0.25">
      <c r="A306" s="111" t="s">
        <v>27</v>
      </c>
      <c r="B306" s="93"/>
      <c r="C306" s="94">
        <v>12800</v>
      </c>
      <c r="D306" s="94">
        <v>12800</v>
      </c>
      <c r="E306" s="94">
        <v>12799.99</v>
      </c>
      <c r="F306" s="93"/>
      <c r="G306" s="50">
        <v>100</v>
      </c>
    </row>
    <row r="307" spans="1:7" x14ac:dyDescent="0.25">
      <c r="A307" s="97" t="s">
        <v>28</v>
      </c>
      <c r="B307" s="48"/>
      <c r="C307" s="48"/>
      <c r="D307" s="48"/>
      <c r="E307" s="49">
        <v>8836.7199999999993</v>
      </c>
      <c r="F307" s="48"/>
      <c r="G307" s="105"/>
    </row>
    <row r="308" spans="1:7" ht="26.25" x14ac:dyDescent="0.25">
      <c r="A308" s="97" t="s">
        <v>67</v>
      </c>
      <c r="B308" s="48"/>
      <c r="C308" s="48"/>
      <c r="D308" s="48"/>
      <c r="E308" s="49">
        <v>1384.07</v>
      </c>
      <c r="F308" s="48"/>
      <c r="G308" s="105"/>
    </row>
    <row r="309" spans="1:7" ht="26.25" x14ac:dyDescent="0.25">
      <c r="A309" s="97" t="s">
        <v>43</v>
      </c>
      <c r="B309" s="48"/>
      <c r="C309" s="48"/>
      <c r="D309" s="48"/>
      <c r="E309" s="49">
        <v>2579.1999999999998</v>
      </c>
      <c r="F309" s="48"/>
      <c r="G309" s="105"/>
    </row>
    <row r="310" spans="1:7" ht="26.25" x14ac:dyDescent="0.25">
      <c r="A310" s="111" t="s">
        <v>29</v>
      </c>
      <c r="B310" s="93"/>
      <c r="C310" s="94">
        <v>25300</v>
      </c>
      <c r="D310" s="94">
        <v>25300</v>
      </c>
      <c r="E310" s="94">
        <v>25241.23</v>
      </c>
      <c r="F310" s="93"/>
      <c r="G310" s="50">
        <v>99.77</v>
      </c>
    </row>
    <row r="311" spans="1:7" ht="26.25" x14ac:dyDescent="0.25">
      <c r="A311" s="97" t="s">
        <v>30</v>
      </c>
      <c r="B311" s="48"/>
      <c r="C311" s="48"/>
      <c r="D311" s="48"/>
      <c r="E311" s="49">
        <v>18063.02</v>
      </c>
      <c r="F311" s="48"/>
      <c r="G311" s="105"/>
    </row>
    <row r="312" spans="1:7" x14ac:dyDescent="0.25">
      <c r="A312" s="97" t="s">
        <v>69</v>
      </c>
      <c r="B312" s="48"/>
      <c r="C312" s="48"/>
      <c r="D312" s="48"/>
      <c r="E312" s="49">
        <v>1780.21</v>
      </c>
      <c r="F312" s="48"/>
      <c r="G312" s="105"/>
    </row>
    <row r="313" spans="1:7" x14ac:dyDescent="0.25">
      <c r="A313" s="97" t="s">
        <v>47</v>
      </c>
      <c r="B313" s="48"/>
      <c r="C313" s="48"/>
      <c r="D313" s="48"/>
      <c r="E313" s="49">
        <v>4569.8100000000004</v>
      </c>
      <c r="F313" s="48"/>
      <c r="G313" s="105"/>
    </row>
    <row r="314" spans="1:7" ht="39" x14ac:dyDescent="0.25">
      <c r="A314" s="97" t="s">
        <v>108</v>
      </c>
      <c r="B314" s="48"/>
      <c r="C314" s="48"/>
      <c r="D314" s="48"/>
      <c r="E314" s="51">
        <v>544.19000000000005</v>
      </c>
      <c r="F314" s="48"/>
      <c r="G314" s="105"/>
    </row>
    <row r="315" spans="1:7" ht="26.25" x14ac:dyDescent="0.25">
      <c r="A315" s="97" t="s">
        <v>109</v>
      </c>
      <c r="B315" s="48"/>
      <c r="C315" s="48"/>
      <c r="D315" s="48"/>
      <c r="E315" s="51">
        <v>284</v>
      </c>
      <c r="F315" s="48"/>
      <c r="G315" s="105"/>
    </row>
    <row r="316" spans="1:7" x14ac:dyDescent="0.25">
      <c r="A316" s="111" t="s">
        <v>31</v>
      </c>
      <c r="B316" s="93"/>
      <c r="C316" s="94">
        <v>47200</v>
      </c>
      <c r="D316" s="94">
        <v>47200</v>
      </c>
      <c r="E316" s="94">
        <v>47082.41</v>
      </c>
      <c r="F316" s="93"/>
      <c r="G316" s="50">
        <v>99.75</v>
      </c>
    </row>
    <row r="317" spans="1:7" ht="26.25" x14ac:dyDescent="0.25">
      <c r="A317" s="97" t="s">
        <v>70</v>
      </c>
      <c r="B317" s="48"/>
      <c r="C317" s="48"/>
      <c r="D317" s="48"/>
      <c r="E317" s="49">
        <v>1840</v>
      </c>
      <c r="F317" s="48"/>
      <c r="G317" s="105"/>
    </row>
    <row r="318" spans="1:7" ht="26.25" x14ac:dyDescent="0.25">
      <c r="A318" s="97" t="s">
        <v>44</v>
      </c>
      <c r="B318" s="48"/>
      <c r="C318" s="48"/>
      <c r="D318" s="48"/>
      <c r="E318" s="49">
        <v>35070.15</v>
      </c>
      <c r="F318" s="48"/>
      <c r="G318" s="105"/>
    </row>
    <row r="319" spans="1:7" ht="26.25" x14ac:dyDescent="0.25">
      <c r="A319" s="97" t="s">
        <v>32</v>
      </c>
      <c r="B319" s="48"/>
      <c r="C319" s="48"/>
      <c r="D319" s="48"/>
      <c r="E319" s="49">
        <v>1349.23</v>
      </c>
      <c r="F319" s="48"/>
      <c r="G319" s="105"/>
    </row>
    <row r="320" spans="1:7" x14ac:dyDescent="0.25">
      <c r="A320" s="97" t="s">
        <v>48</v>
      </c>
      <c r="B320" s="48"/>
      <c r="C320" s="48"/>
      <c r="D320" s="48"/>
      <c r="E320" s="49">
        <v>2064.33</v>
      </c>
      <c r="F320" s="48"/>
      <c r="G320" s="105"/>
    </row>
    <row r="321" spans="1:7" ht="26.25" x14ac:dyDescent="0.25">
      <c r="A321" s="97" t="s">
        <v>71</v>
      </c>
      <c r="B321" s="48"/>
      <c r="C321" s="48"/>
      <c r="D321" s="48"/>
      <c r="E321" s="51">
        <v>968.3</v>
      </c>
      <c r="F321" s="48"/>
      <c r="G321" s="105"/>
    </row>
    <row r="322" spans="1:7" ht="26.25" x14ac:dyDescent="0.25">
      <c r="A322" s="97" t="s">
        <v>33</v>
      </c>
      <c r="B322" s="48"/>
      <c r="C322" s="48"/>
      <c r="D322" s="48"/>
      <c r="E322" s="49">
        <v>3001.82</v>
      </c>
      <c r="F322" s="48"/>
      <c r="G322" s="105"/>
    </row>
    <row r="323" spans="1:7" x14ac:dyDescent="0.25">
      <c r="A323" s="97" t="s">
        <v>45</v>
      </c>
      <c r="B323" s="48"/>
      <c r="C323" s="48"/>
      <c r="D323" s="48"/>
      <c r="E323" s="49">
        <v>2707.08</v>
      </c>
      <c r="F323" s="48"/>
      <c r="G323" s="105"/>
    </row>
    <row r="324" spans="1:7" x14ac:dyDescent="0.25">
      <c r="A324" s="97" t="s">
        <v>46</v>
      </c>
      <c r="B324" s="48"/>
      <c r="C324" s="48"/>
      <c r="D324" s="48"/>
      <c r="E324" s="51">
        <v>81.5</v>
      </c>
      <c r="F324" s="48"/>
      <c r="G324" s="105"/>
    </row>
    <row r="325" spans="1:7" ht="26.25" x14ac:dyDescent="0.25">
      <c r="A325" s="111" t="s">
        <v>34</v>
      </c>
      <c r="B325" s="93"/>
      <c r="C325" s="94">
        <v>7500</v>
      </c>
      <c r="D325" s="94">
        <v>7500</v>
      </c>
      <c r="E325" s="94">
        <v>6716.56</v>
      </c>
      <c r="F325" s="93"/>
      <c r="G325" s="50">
        <v>89.55</v>
      </c>
    </row>
    <row r="326" spans="1:7" x14ac:dyDescent="0.25">
      <c r="A326" s="97" t="s">
        <v>73</v>
      </c>
      <c r="B326" s="48"/>
      <c r="C326" s="48"/>
      <c r="D326" s="48"/>
      <c r="E326" s="51">
        <v>470.64</v>
      </c>
      <c r="F326" s="48"/>
      <c r="G326" s="105"/>
    </row>
    <row r="327" spans="1:7" x14ac:dyDescent="0.25">
      <c r="A327" s="97" t="s">
        <v>74</v>
      </c>
      <c r="B327" s="48"/>
      <c r="C327" s="48"/>
      <c r="D327" s="48"/>
      <c r="E327" s="49">
        <v>5429.09</v>
      </c>
      <c r="F327" s="48"/>
      <c r="G327" s="105"/>
    </row>
    <row r="328" spans="1:7" x14ac:dyDescent="0.25">
      <c r="A328" s="97" t="s">
        <v>111</v>
      </c>
      <c r="B328" s="48"/>
      <c r="C328" s="48"/>
      <c r="D328" s="48"/>
      <c r="E328" s="51">
        <v>110</v>
      </c>
      <c r="F328" s="48"/>
      <c r="G328" s="105"/>
    </row>
    <row r="329" spans="1:7" x14ac:dyDescent="0.25">
      <c r="A329" s="97" t="s">
        <v>75</v>
      </c>
      <c r="B329" s="48"/>
      <c r="C329" s="48"/>
      <c r="D329" s="48"/>
      <c r="E329" s="51">
        <v>66.069999999999993</v>
      </c>
      <c r="F329" s="48"/>
      <c r="G329" s="105"/>
    </row>
    <row r="330" spans="1:7" ht="26.25" x14ac:dyDescent="0.25">
      <c r="A330" s="97" t="s">
        <v>76</v>
      </c>
      <c r="B330" s="48"/>
      <c r="C330" s="48"/>
      <c r="D330" s="48"/>
      <c r="E330" s="51">
        <v>640.76</v>
      </c>
      <c r="F330" s="48"/>
      <c r="G330" s="105"/>
    </row>
    <row r="331" spans="1:7" x14ac:dyDescent="0.25">
      <c r="A331" s="93" t="s">
        <v>35</v>
      </c>
      <c r="B331" s="93"/>
      <c r="C331" s="95">
        <v>584</v>
      </c>
      <c r="D331" s="95">
        <v>584</v>
      </c>
      <c r="E331" s="95">
        <v>583.05999999999995</v>
      </c>
      <c r="F331" s="93"/>
      <c r="G331" s="50">
        <v>99.84</v>
      </c>
    </row>
    <row r="332" spans="1:7" ht="26.25" x14ac:dyDescent="0.25">
      <c r="A332" s="111" t="s">
        <v>36</v>
      </c>
      <c r="B332" s="93"/>
      <c r="C332" s="95">
        <v>584</v>
      </c>
      <c r="D332" s="95">
        <v>584</v>
      </c>
      <c r="E332" s="95">
        <v>583.05999999999995</v>
      </c>
      <c r="F332" s="93"/>
      <c r="G332" s="50">
        <v>99.84</v>
      </c>
    </row>
    <row r="333" spans="1:7" ht="26.25" x14ac:dyDescent="0.25">
      <c r="A333" s="97" t="s">
        <v>37</v>
      </c>
      <c r="B333" s="48"/>
      <c r="C333" s="48"/>
      <c r="D333" s="48"/>
      <c r="E333" s="51">
        <v>583.05999999999995</v>
      </c>
      <c r="F333" s="48"/>
      <c r="G333" s="105"/>
    </row>
    <row r="334" spans="1:7" ht="39" x14ac:dyDescent="0.25">
      <c r="A334" s="93" t="s">
        <v>77</v>
      </c>
      <c r="B334" s="93"/>
      <c r="C334" s="94">
        <v>12724</v>
      </c>
      <c r="D334" s="94">
        <v>12724</v>
      </c>
      <c r="E334" s="94">
        <v>12702.5</v>
      </c>
      <c r="F334" s="93"/>
      <c r="G334" s="50">
        <v>99.83</v>
      </c>
    </row>
    <row r="335" spans="1:7" x14ac:dyDescent="0.25">
      <c r="A335" s="111" t="s">
        <v>78</v>
      </c>
      <c r="B335" s="93"/>
      <c r="C335" s="94">
        <v>12700</v>
      </c>
      <c r="D335" s="94">
        <v>12700</v>
      </c>
      <c r="E335" s="94">
        <v>12678.7</v>
      </c>
      <c r="F335" s="93"/>
      <c r="G335" s="50">
        <v>99.83</v>
      </c>
    </row>
    <row r="336" spans="1:7" ht="26.25" x14ac:dyDescent="0.25">
      <c r="A336" s="97" t="s">
        <v>79</v>
      </c>
      <c r="B336" s="48"/>
      <c r="C336" s="48"/>
      <c r="D336" s="48"/>
      <c r="E336" s="49">
        <v>6349.69</v>
      </c>
      <c r="F336" s="48"/>
      <c r="G336" s="105"/>
    </row>
    <row r="337" spans="1:7" ht="26.25" x14ac:dyDescent="0.25">
      <c r="A337" s="97" t="s">
        <v>154</v>
      </c>
      <c r="B337" s="48"/>
      <c r="C337" s="48"/>
      <c r="D337" s="48"/>
      <c r="E337" s="51">
        <v>413.09</v>
      </c>
      <c r="F337" s="48"/>
      <c r="G337" s="105"/>
    </row>
    <row r="338" spans="1:7" ht="26.25" x14ac:dyDescent="0.25">
      <c r="A338" s="97" t="s">
        <v>155</v>
      </c>
      <c r="B338" s="48"/>
      <c r="C338" s="48"/>
      <c r="D338" s="48"/>
      <c r="E338" s="49">
        <v>5187</v>
      </c>
      <c r="F338" s="48"/>
      <c r="G338" s="105"/>
    </row>
    <row r="339" spans="1:7" ht="26.25" x14ac:dyDescent="0.25">
      <c r="A339" s="97" t="s">
        <v>122</v>
      </c>
      <c r="B339" s="48"/>
      <c r="C339" s="48"/>
      <c r="D339" s="48"/>
      <c r="E339" s="51">
        <v>728.92</v>
      </c>
      <c r="F339" s="48"/>
      <c r="G339" s="105"/>
    </row>
    <row r="340" spans="1:7" ht="39" x14ac:dyDescent="0.25">
      <c r="A340" s="111" t="s">
        <v>123</v>
      </c>
      <c r="B340" s="93"/>
      <c r="C340" s="95">
        <v>24</v>
      </c>
      <c r="D340" s="95">
        <v>24</v>
      </c>
      <c r="E340" s="95">
        <v>23.8</v>
      </c>
      <c r="F340" s="93"/>
      <c r="G340" s="50">
        <v>99.17</v>
      </c>
    </row>
    <row r="341" spans="1:7" x14ac:dyDescent="0.25">
      <c r="A341" s="97" t="s">
        <v>124</v>
      </c>
      <c r="B341" s="48"/>
      <c r="C341" s="48"/>
      <c r="D341" s="48"/>
      <c r="E341" s="51">
        <v>23.8</v>
      </c>
      <c r="F341" s="48"/>
      <c r="G341" s="105"/>
    </row>
    <row r="342" spans="1:7" ht="26.25" x14ac:dyDescent="0.25">
      <c r="A342" s="107" t="s">
        <v>135</v>
      </c>
      <c r="B342" s="107"/>
      <c r="C342" s="108">
        <v>102821</v>
      </c>
      <c r="D342" s="108">
        <v>102821</v>
      </c>
      <c r="E342" s="108">
        <v>90057.2</v>
      </c>
      <c r="F342" s="107"/>
      <c r="G342" s="112">
        <v>87.59</v>
      </c>
    </row>
    <row r="343" spans="1:7" ht="26.25" x14ac:dyDescent="0.25">
      <c r="A343" s="100" t="s">
        <v>136</v>
      </c>
      <c r="B343" s="100"/>
      <c r="C343" s="98">
        <v>44667</v>
      </c>
      <c r="D343" s="98">
        <v>44667</v>
      </c>
      <c r="E343" s="98">
        <v>42991.7</v>
      </c>
      <c r="F343" s="100"/>
      <c r="G343" s="102">
        <v>96.25</v>
      </c>
    </row>
    <row r="344" spans="1:7" x14ac:dyDescent="0.25">
      <c r="A344" s="48" t="s">
        <v>160</v>
      </c>
      <c r="B344" s="48"/>
      <c r="C344" s="49">
        <v>44667</v>
      </c>
      <c r="D344" s="49">
        <v>44667</v>
      </c>
      <c r="E344" s="49">
        <v>42991.7</v>
      </c>
      <c r="F344" s="48"/>
      <c r="G344" s="50">
        <v>96.25</v>
      </c>
    </row>
    <row r="345" spans="1:7" x14ac:dyDescent="0.25">
      <c r="A345" s="93" t="s">
        <v>26</v>
      </c>
      <c r="B345" s="93"/>
      <c r="C345" s="94">
        <v>7951</v>
      </c>
      <c r="D345" s="94">
        <v>7951</v>
      </c>
      <c r="E345" s="94">
        <v>6275.83</v>
      </c>
      <c r="F345" s="93"/>
      <c r="G345" s="50">
        <v>78.930000000000007</v>
      </c>
    </row>
    <row r="346" spans="1:7" ht="26.25" x14ac:dyDescent="0.25">
      <c r="A346" s="111" t="s">
        <v>29</v>
      </c>
      <c r="B346" s="93"/>
      <c r="C346" s="95">
        <v>451</v>
      </c>
      <c r="D346" s="95">
        <v>451</v>
      </c>
      <c r="E346" s="95">
        <v>150.83000000000001</v>
      </c>
      <c r="F346" s="93"/>
      <c r="G346" s="50">
        <v>33.44</v>
      </c>
    </row>
    <row r="347" spans="1:7" x14ac:dyDescent="0.25">
      <c r="A347" s="97" t="s">
        <v>69</v>
      </c>
      <c r="B347" s="48"/>
      <c r="C347" s="48"/>
      <c r="D347" s="48"/>
      <c r="E347" s="51">
        <v>150.83000000000001</v>
      </c>
      <c r="F347" s="48"/>
      <c r="G347" s="105"/>
    </row>
    <row r="348" spans="1:7" x14ac:dyDescent="0.25">
      <c r="A348" s="111" t="s">
        <v>31</v>
      </c>
      <c r="B348" s="93"/>
      <c r="C348" s="94">
        <v>7500</v>
      </c>
      <c r="D348" s="94">
        <v>7500</v>
      </c>
      <c r="E348" s="94">
        <v>6125</v>
      </c>
      <c r="F348" s="93"/>
      <c r="G348" s="50">
        <v>81.67</v>
      </c>
    </row>
    <row r="349" spans="1:7" ht="26.25" x14ac:dyDescent="0.25">
      <c r="A349" s="97" t="s">
        <v>33</v>
      </c>
      <c r="B349" s="48"/>
      <c r="C349" s="48"/>
      <c r="D349" s="48"/>
      <c r="E349" s="49">
        <v>6125</v>
      </c>
      <c r="F349" s="48"/>
      <c r="G349" s="105"/>
    </row>
    <row r="350" spans="1:7" ht="39" x14ac:dyDescent="0.25">
      <c r="A350" s="93" t="s">
        <v>121</v>
      </c>
      <c r="B350" s="93"/>
      <c r="C350" s="94">
        <v>12185</v>
      </c>
      <c r="D350" s="94">
        <v>12185</v>
      </c>
      <c r="E350" s="94">
        <v>12184.87</v>
      </c>
      <c r="F350" s="93"/>
      <c r="G350" s="50">
        <v>100</v>
      </c>
    </row>
    <row r="351" spans="1:7" x14ac:dyDescent="0.25">
      <c r="A351" s="111" t="s">
        <v>130</v>
      </c>
      <c r="B351" s="93"/>
      <c r="C351" s="94">
        <v>12185</v>
      </c>
      <c r="D351" s="94">
        <v>12185</v>
      </c>
      <c r="E351" s="94">
        <v>12184.87</v>
      </c>
      <c r="F351" s="93"/>
      <c r="G351" s="50">
        <v>100</v>
      </c>
    </row>
    <row r="352" spans="1:7" x14ac:dyDescent="0.25">
      <c r="A352" s="97" t="s">
        <v>148</v>
      </c>
      <c r="B352" s="48"/>
      <c r="C352" s="48"/>
      <c r="D352" s="48"/>
      <c r="E352" s="49">
        <v>12184.87</v>
      </c>
      <c r="F352" s="48"/>
      <c r="G352" s="105"/>
    </row>
    <row r="353" spans="1:7" ht="39" x14ac:dyDescent="0.25">
      <c r="A353" s="93" t="s">
        <v>77</v>
      </c>
      <c r="B353" s="93"/>
      <c r="C353" s="94">
        <v>24531</v>
      </c>
      <c r="D353" s="94">
        <v>24531</v>
      </c>
      <c r="E353" s="94">
        <v>24531</v>
      </c>
      <c r="F353" s="93"/>
      <c r="G353" s="50">
        <v>100</v>
      </c>
    </row>
    <row r="354" spans="1:7" x14ac:dyDescent="0.25">
      <c r="A354" s="111" t="s">
        <v>78</v>
      </c>
      <c r="B354" s="93"/>
      <c r="C354" s="94">
        <v>24000</v>
      </c>
      <c r="D354" s="94">
        <v>24000</v>
      </c>
      <c r="E354" s="94">
        <v>24000</v>
      </c>
      <c r="F354" s="93"/>
      <c r="G354" s="50">
        <v>100</v>
      </c>
    </row>
    <row r="355" spans="1:7" ht="26.25" x14ac:dyDescent="0.25">
      <c r="A355" s="97" t="s">
        <v>79</v>
      </c>
      <c r="B355" s="48"/>
      <c r="C355" s="48"/>
      <c r="D355" s="48"/>
      <c r="E355" s="49">
        <v>24000</v>
      </c>
      <c r="F355" s="48"/>
      <c r="G355" s="105"/>
    </row>
    <row r="356" spans="1:7" ht="39" x14ac:dyDescent="0.25">
      <c r="A356" s="111" t="s">
        <v>123</v>
      </c>
      <c r="B356" s="93"/>
      <c r="C356" s="95">
        <v>531</v>
      </c>
      <c r="D356" s="95">
        <v>531</v>
      </c>
      <c r="E356" s="95">
        <v>531</v>
      </c>
      <c r="F356" s="93"/>
      <c r="G356" s="50">
        <v>100</v>
      </c>
    </row>
    <row r="357" spans="1:7" x14ac:dyDescent="0.25">
      <c r="A357" s="97" t="s">
        <v>124</v>
      </c>
      <c r="B357" s="48"/>
      <c r="C357" s="48"/>
      <c r="D357" s="48"/>
      <c r="E357" s="51">
        <v>531</v>
      </c>
      <c r="F357" s="48"/>
      <c r="G357" s="105"/>
    </row>
    <row r="358" spans="1:7" ht="26.25" x14ac:dyDescent="0.25">
      <c r="A358" s="100" t="s">
        <v>143</v>
      </c>
      <c r="B358" s="100"/>
      <c r="C358" s="101">
        <v>915</v>
      </c>
      <c r="D358" s="101">
        <v>915</v>
      </c>
      <c r="E358" s="100"/>
      <c r="F358" s="100"/>
      <c r="G358" s="110"/>
    </row>
    <row r="359" spans="1:7" x14ac:dyDescent="0.25">
      <c r="A359" s="48" t="s">
        <v>99</v>
      </c>
      <c r="B359" s="48"/>
      <c r="C359" s="51">
        <v>915</v>
      </c>
      <c r="D359" s="51">
        <v>915</v>
      </c>
      <c r="E359" s="48"/>
      <c r="F359" s="48"/>
      <c r="G359" s="105"/>
    </row>
    <row r="360" spans="1:7" x14ac:dyDescent="0.25">
      <c r="A360" s="93" t="s">
        <v>26</v>
      </c>
      <c r="B360" s="93"/>
      <c r="C360" s="95">
        <v>915</v>
      </c>
      <c r="D360" s="95">
        <v>915</v>
      </c>
      <c r="E360" s="93"/>
      <c r="F360" s="93"/>
      <c r="G360" s="105"/>
    </row>
    <row r="361" spans="1:7" ht="26.25" x14ac:dyDescent="0.25">
      <c r="A361" s="111" t="s">
        <v>27</v>
      </c>
      <c r="B361" s="93"/>
      <c r="C361" s="95">
        <v>915</v>
      </c>
      <c r="D361" s="95">
        <v>915</v>
      </c>
      <c r="E361" s="93"/>
      <c r="F361" s="93"/>
      <c r="G361" s="105"/>
    </row>
    <row r="362" spans="1:7" ht="26.25" x14ac:dyDescent="0.25">
      <c r="A362" s="100" t="s">
        <v>144</v>
      </c>
      <c r="B362" s="100"/>
      <c r="C362" s="98">
        <v>7583</v>
      </c>
      <c r="D362" s="98">
        <v>7583</v>
      </c>
      <c r="E362" s="98">
        <v>7582.04</v>
      </c>
      <c r="F362" s="100"/>
      <c r="G362" s="102">
        <v>99.99</v>
      </c>
    </row>
    <row r="363" spans="1:7" ht="26.25" x14ac:dyDescent="0.25">
      <c r="A363" s="48" t="s">
        <v>96</v>
      </c>
      <c r="B363" s="48"/>
      <c r="C363" s="49">
        <v>7583</v>
      </c>
      <c r="D363" s="49">
        <v>7583</v>
      </c>
      <c r="E363" s="49">
        <v>7582.04</v>
      </c>
      <c r="F363" s="48"/>
      <c r="G363" s="50">
        <v>99.99</v>
      </c>
    </row>
    <row r="364" spans="1:7" x14ac:dyDescent="0.25">
      <c r="A364" s="93" t="s">
        <v>26</v>
      </c>
      <c r="B364" s="93"/>
      <c r="C364" s="94">
        <v>7583</v>
      </c>
      <c r="D364" s="94">
        <v>7583</v>
      </c>
      <c r="E364" s="94">
        <v>7582.04</v>
      </c>
      <c r="F364" s="93"/>
      <c r="G364" s="50">
        <v>99.99</v>
      </c>
    </row>
    <row r="365" spans="1:7" ht="26.25" x14ac:dyDescent="0.25">
      <c r="A365" s="111" t="s">
        <v>27</v>
      </c>
      <c r="B365" s="93"/>
      <c r="C365" s="95">
        <v>549</v>
      </c>
      <c r="D365" s="95">
        <v>549</v>
      </c>
      <c r="E365" s="95">
        <v>548.20000000000005</v>
      </c>
      <c r="F365" s="93"/>
      <c r="G365" s="50">
        <v>99.85</v>
      </c>
    </row>
    <row r="366" spans="1:7" x14ac:dyDescent="0.25">
      <c r="A366" s="97" t="s">
        <v>28</v>
      </c>
      <c r="B366" s="48"/>
      <c r="C366" s="48"/>
      <c r="D366" s="48"/>
      <c r="E366" s="51">
        <v>548.20000000000005</v>
      </c>
      <c r="F366" s="48"/>
      <c r="G366" s="105"/>
    </row>
    <row r="367" spans="1:7" ht="26.25" x14ac:dyDescent="0.25">
      <c r="A367" s="111" t="s">
        <v>29</v>
      </c>
      <c r="B367" s="93"/>
      <c r="C367" s="94">
        <v>6200</v>
      </c>
      <c r="D367" s="94">
        <v>6200</v>
      </c>
      <c r="E367" s="94">
        <v>6200</v>
      </c>
      <c r="F367" s="93"/>
      <c r="G367" s="50">
        <v>100</v>
      </c>
    </row>
    <row r="368" spans="1:7" ht="26.25" x14ac:dyDescent="0.25">
      <c r="A368" s="97" t="s">
        <v>30</v>
      </c>
      <c r="B368" s="48"/>
      <c r="C368" s="48"/>
      <c r="D368" s="48"/>
      <c r="E368" s="49">
        <v>2985.49</v>
      </c>
      <c r="F368" s="48"/>
      <c r="G368" s="105"/>
    </row>
    <row r="369" spans="1:7" x14ac:dyDescent="0.25">
      <c r="A369" s="97" t="s">
        <v>69</v>
      </c>
      <c r="B369" s="48"/>
      <c r="C369" s="48"/>
      <c r="D369" s="48"/>
      <c r="E369" s="49">
        <v>2525.38</v>
      </c>
      <c r="F369" s="48"/>
      <c r="G369" s="105"/>
    </row>
    <row r="370" spans="1:7" x14ac:dyDescent="0.25">
      <c r="A370" s="97" t="s">
        <v>47</v>
      </c>
      <c r="B370" s="48"/>
      <c r="C370" s="48"/>
      <c r="D370" s="48"/>
      <c r="E370" s="51">
        <v>689.13</v>
      </c>
      <c r="F370" s="48"/>
      <c r="G370" s="105"/>
    </row>
    <row r="371" spans="1:7" x14ac:dyDescent="0.25">
      <c r="A371" s="111" t="s">
        <v>31</v>
      </c>
      <c r="B371" s="93"/>
      <c r="C371" s="95">
        <v>784</v>
      </c>
      <c r="D371" s="95">
        <v>784</v>
      </c>
      <c r="E371" s="95">
        <v>783.84</v>
      </c>
      <c r="F371" s="93"/>
      <c r="G371" s="50">
        <v>99.98</v>
      </c>
    </row>
    <row r="372" spans="1:7" x14ac:dyDescent="0.25">
      <c r="A372" s="97" t="s">
        <v>48</v>
      </c>
      <c r="B372" s="48"/>
      <c r="C372" s="48"/>
      <c r="D372" s="48"/>
      <c r="E372" s="51">
        <v>783.84</v>
      </c>
      <c r="F372" s="48"/>
      <c r="G372" s="105"/>
    </row>
    <row r="373" spans="1:7" ht="26.25" x14ac:dyDescent="0.25">
      <c r="A373" s="111" t="s">
        <v>34</v>
      </c>
      <c r="B373" s="93"/>
      <c r="C373" s="95">
        <v>50</v>
      </c>
      <c r="D373" s="95">
        <v>50</v>
      </c>
      <c r="E373" s="95">
        <v>50</v>
      </c>
      <c r="F373" s="93"/>
      <c r="G373" s="50">
        <v>100</v>
      </c>
    </row>
    <row r="374" spans="1:7" x14ac:dyDescent="0.25">
      <c r="A374" s="97" t="s">
        <v>111</v>
      </c>
      <c r="B374" s="48"/>
      <c r="C374" s="48"/>
      <c r="D374" s="48"/>
      <c r="E374" s="51">
        <v>50</v>
      </c>
      <c r="F374" s="48"/>
      <c r="G374" s="105"/>
    </row>
    <row r="375" spans="1:7" ht="26.25" x14ac:dyDescent="0.25">
      <c r="A375" s="100" t="s">
        <v>177</v>
      </c>
      <c r="B375" s="100"/>
      <c r="C375" s="98">
        <v>35183</v>
      </c>
      <c r="D375" s="98">
        <v>35183</v>
      </c>
      <c r="E375" s="98">
        <v>29282.25</v>
      </c>
      <c r="F375" s="100"/>
      <c r="G375" s="102">
        <v>83.23</v>
      </c>
    </row>
    <row r="376" spans="1:7" ht="26.25" x14ac:dyDescent="0.25">
      <c r="A376" s="48" t="s">
        <v>96</v>
      </c>
      <c r="B376" s="48"/>
      <c r="C376" s="49">
        <v>35183</v>
      </c>
      <c r="D376" s="49">
        <v>35183</v>
      </c>
      <c r="E376" s="49">
        <v>29282.25</v>
      </c>
      <c r="F376" s="48"/>
      <c r="G376" s="50">
        <v>83.23</v>
      </c>
    </row>
    <row r="377" spans="1:7" x14ac:dyDescent="0.25">
      <c r="A377" s="93" t="s">
        <v>26</v>
      </c>
      <c r="B377" s="93"/>
      <c r="C377" s="94">
        <v>35183</v>
      </c>
      <c r="D377" s="94">
        <v>35183</v>
      </c>
      <c r="E377" s="94">
        <v>29282.25</v>
      </c>
      <c r="F377" s="93"/>
      <c r="G377" s="50">
        <v>83.23</v>
      </c>
    </row>
    <row r="378" spans="1:7" ht="26.25" x14ac:dyDescent="0.25">
      <c r="A378" s="111" t="s">
        <v>27</v>
      </c>
      <c r="B378" s="93"/>
      <c r="C378" s="95">
        <v>329</v>
      </c>
      <c r="D378" s="95">
        <v>329</v>
      </c>
      <c r="E378" s="95">
        <v>328.3</v>
      </c>
      <c r="F378" s="93"/>
      <c r="G378" s="50">
        <v>99.79</v>
      </c>
    </row>
    <row r="379" spans="1:7" x14ac:dyDescent="0.25">
      <c r="A379" s="97" t="s">
        <v>28</v>
      </c>
      <c r="B379" s="48"/>
      <c r="C379" s="48"/>
      <c r="D379" s="48"/>
      <c r="E379" s="51">
        <v>225.9</v>
      </c>
      <c r="F379" s="48"/>
      <c r="G379" s="105"/>
    </row>
    <row r="380" spans="1:7" ht="26.25" x14ac:dyDescent="0.25">
      <c r="A380" s="97" t="s">
        <v>43</v>
      </c>
      <c r="B380" s="48"/>
      <c r="C380" s="48"/>
      <c r="D380" s="48"/>
      <c r="E380" s="51">
        <v>102.4</v>
      </c>
      <c r="F380" s="48"/>
      <c r="G380" s="105"/>
    </row>
    <row r="381" spans="1:7" ht="26.25" x14ac:dyDescent="0.25">
      <c r="A381" s="111" t="s">
        <v>29</v>
      </c>
      <c r="B381" s="93"/>
      <c r="C381" s="94">
        <v>33000</v>
      </c>
      <c r="D381" s="94">
        <v>33000</v>
      </c>
      <c r="E381" s="94">
        <v>27240.94</v>
      </c>
      <c r="F381" s="93"/>
      <c r="G381" s="50">
        <v>82.55</v>
      </c>
    </row>
    <row r="382" spans="1:7" ht="26.25" x14ac:dyDescent="0.25">
      <c r="A382" s="97" t="s">
        <v>30</v>
      </c>
      <c r="B382" s="48"/>
      <c r="C382" s="48"/>
      <c r="D382" s="48"/>
      <c r="E382" s="49">
        <v>2145.42</v>
      </c>
      <c r="F382" s="48"/>
      <c r="G382" s="105"/>
    </row>
    <row r="383" spans="1:7" x14ac:dyDescent="0.25">
      <c r="A383" s="97" t="s">
        <v>69</v>
      </c>
      <c r="B383" s="48"/>
      <c r="C383" s="48"/>
      <c r="D383" s="48"/>
      <c r="E383" s="49">
        <v>15610.7</v>
      </c>
      <c r="F383" s="48"/>
      <c r="G383" s="105"/>
    </row>
    <row r="384" spans="1:7" x14ac:dyDescent="0.25">
      <c r="A384" s="97" t="s">
        <v>47</v>
      </c>
      <c r="B384" s="48"/>
      <c r="C384" s="48"/>
      <c r="D384" s="48"/>
      <c r="E384" s="49">
        <v>9484.82</v>
      </c>
      <c r="F384" s="48"/>
      <c r="G384" s="105"/>
    </row>
    <row r="385" spans="1:7" x14ac:dyDescent="0.25">
      <c r="A385" s="111" t="s">
        <v>31</v>
      </c>
      <c r="B385" s="93"/>
      <c r="C385" s="94">
        <v>1800</v>
      </c>
      <c r="D385" s="94">
        <v>1800</v>
      </c>
      <c r="E385" s="94">
        <v>1659.01</v>
      </c>
      <c r="F385" s="93"/>
      <c r="G385" s="50">
        <v>92.17</v>
      </c>
    </row>
    <row r="386" spans="1:7" ht="26.25" x14ac:dyDescent="0.25">
      <c r="A386" s="97" t="s">
        <v>70</v>
      </c>
      <c r="B386" s="48"/>
      <c r="C386" s="48"/>
      <c r="D386" s="48"/>
      <c r="E386" s="51">
        <v>50</v>
      </c>
      <c r="F386" s="48"/>
      <c r="G386" s="105"/>
    </row>
    <row r="387" spans="1:7" ht="26.25" x14ac:dyDescent="0.25">
      <c r="A387" s="97" t="s">
        <v>44</v>
      </c>
      <c r="B387" s="48"/>
      <c r="C387" s="48"/>
      <c r="D387" s="48"/>
      <c r="E387" s="49">
        <v>1376.75</v>
      </c>
      <c r="F387" s="48"/>
      <c r="G387" s="105"/>
    </row>
    <row r="388" spans="1:7" ht="26.25" x14ac:dyDescent="0.25">
      <c r="A388" s="97" t="s">
        <v>71</v>
      </c>
      <c r="B388" s="48"/>
      <c r="C388" s="48"/>
      <c r="D388" s="48"/>
      <c r="E388" s="51">
        <v>232.26</v>
      </c>
      <c r="F388" s="48"/>
      <c r="G388" s="105"/>
    </row>
    <row r="389" spans="1:7" ht="26.25" x14ac:dyDescent="0.25">
      <c r="A389" s="111" t="s">
        <v>34</v>
      </c>
      <c r="B389" s="93"/>
      <c r="C389" s="95">
        <v>54</v>
      </c>
      <c r="D389" s="95">
        <v>54</v>
      </c>
      <c r="E389" s="95">
        <v>54</v>
      </c>
      <c r="F389" s="93"/>
      <c r="G389" s="50">
        <v>100</v>
      </c>
    </row>
    <row r="390" spans="1:7" x14ac:dyDescent="0.25">
      <c r="A390" s="97" t="s">
        <v>73</v>
      </c>
      <c r="B390" s="48"/>
      <c r="C390" s="48"/>
      <c r="D390" s="48"/>
      <c r="E390" s="51">
        <v>54</v>
      </c>
      <c r="F390" s="48"/>
      <c r="G390" s="105"/>
    </row>
    <row r="391" spans="1:7" ht="26.25" x14ac:dyDescent="0.25">
      <c r="A391" s="100" t="s">
        <v>145</v>
      </c>
      <c r="B391" s="100"/>
      <c r="C391" s="98">
        <v>14473</v>
      </c>
      <c r="D391" s="98">
        <v>14473</v>
      </c>
      <c r="E391" s="98">
        <v>10201.209999999999</v>
      </c>
      <c r="F391" s="100"/>
      <c r="G391" s="102">
        <v>70.48</v>
      </c>
    </row>
    <row r="392" spans="1:7" ht="26.25" x14ac:dyDescent="0.25">
      <c r="A392" s="48" t="s">
        <v>92</v>
      </c>
      <c r="B392" s="48"/>
      <c r="C392" s="49">
        <v>14473</v>
      </c>
      <c r="D392" s="49">
        <v>14473</v>
      </c>
      <c r="E392" s="49">
        <v>10201.209999999999</v>
      </c>
      <c r="F392" s="48"/>
      <c r="G392" s="50">
        <v>70.48</v>
      </c>
    </row>
    <row r="393" spans="1:7" x14ac:dyDescent="0.25">
      <c r="A393" s="93" t="s">
        <v>21</v>
      </c>
      <c r="B393" s="93"/>
      <c r="C393" s="95">
        <v>600</v>
      </c>
      <c r="D393" s="95">
        <v>600</v>
      </c>
      <c r="E393" s="95">
        <v>400</v>
      </c>
      <c r="F393" s="93"/>
      <c r="G393" s="50">
        <v>66.67</v>
      </c>
    </row>
    <row r="394" spans="1:7" ht="26.25" x14ac:dyDescent="0.25">
      <c r="A394" s="111" t="s">
        <v>23</v>
      </c>
      <c r="B394" s="93"/>
      <c r="C394" s="95">
        <v>600</v>
      </c>
      <c r="D394" s="95">
        <v>600</v>
      </c>
      <c r="E394" s="95">
        <v>400</v>
      </c>
      <c r="F394" s="93"/>
      <c r="G394" s="50">
        <v>66.67</v>
      </c>
    </row>
    <row r="395" spans="1:7" ht="26.25" x14ac:dyDescent="0.25">
      <c r="A395" s="97" t="s">
        <v>24</v>
      </c>
      <c r="B395" s="48"/>
      <c r="C395" s="48"/>
      <c r="D395" s="48"/>
      <c r="E395" s="51">
        <v>400</v>
      </c>
      <c r="F395" s="48"/>
      <c r="G395" s="105"/>
    </row>
    <row r="396" spans="1:7" x14ac:dyDescent="0.25">
      <c r="A396" s="93" t="s">
        <v>26</v>
      </c>
      <c r="B396" s="93"/>
      <c r="C396" s="94">
        <v>7536</v>
      </c>
      <c r="D396" s="94">
        <v>7536</v>
      </c>
      <c r="E396" s="94">
        <v>2926.03</v>
      </c>
      <c r="F396" s="93"/>
      <c r="G396" s="50">
        <v>38.83</v>
      </c>
    </row>
    <row r="397" spans="1:7" ht="26.25" x14ac:dyDescent="0.25">
      <c r="A397" s="111" t="s">
        <v>27</v>
      </c>
      <c r="B397" s="93"/>
      <c r="C397" s="94">
        <v>2600</v>
      </c>
      <c r="D397" s="94">
        <v>2600</v>
      </c>
      <c r="E397" s="94">
        <v>2162.64</v>
      </c>
      <c r="F397" s="93"/>
      <c r="G397" s="50">
        <v>83.18</v>
      </c>
    </row>
    <row r="398" spans="1:7" x14ac:dyDescent="0.25">
      <c r="A398" s="97" t="s">
        <v>28</v>
      </c>
      <c r="B398" s="48"/>
      <c r="C398" s="48"/>
      <c r="D398" s="48"/>
      <c r="E398" s="49">
        <v>2103.4</v>
      </c>
      <c r="F398" s="48"/>
      <c r="G398" s="105"/>
    </row>
    <row r="399" spans="1:7" ht="26.25" x14ac:dyDescent="0.25">
      <c r="A399" s="97" t="s">
        <v>43</v>
      </c>
      <c r="B399" s="48"/>
      <c r="C399" s="48"/>
      <c r="D399" s="48"/>
      <c r="E399" s="51">
        <v>59.24</v>
      </c>
      <c r="F399" s="48"/>
      <c r="G399" s="105"/>
    </row>
    <row r="400" spans="1:7" ht="26.25" x14ac:dyDescent="0.25">
      <c r="A400" s="111" t="s">
        <v>29</v>
      </c>
      <c r="B400" s="93"/>
      <c r="C400" s="94">
        <v>4670</v>
      </c>
      <c r="D400" s="94">
        <v>4670</v>
      </c>
      <c r="E400" s="95">
        <v>498</v>
      </c>
      <c r="F400" s="93"/>
      <c r="G400" s="50">
        <v>10.66</v>
      </c>
    </row>
    <row r="401" spans="1:7" ht="26.25" x14ac:dyDescent="0.25">
      <c r="A401" s="97" t="s">
        <v>30</v>
      </c>
      <c r="B401" s="48"/>
      <c r="C401" s="48"/>
      <c r="D401" s="48"/>
      <c r="E401" s="51">
        <v>10.5</v>
      </c>
      <c r="F401" s="48"/>
      <c r="G401" s="105"/>
    </row>
    <row r="402" spans="1:7" x14ac:dyDescent="0.25">
      <c r="A402" s="97" t="s">
        <v>69</v>
      </c>
      <c r="B402" s="48"/>
      <c r="C402" s="48"/>
      <c r="D402" s="48"/>
      <c r="E402" s="51">
        <v>487.5</v>
      </c>
      <c r="F402" s="48"/>
      <c r="G402" s="105"/>
    </row>
    <row r="403" spans="1:7" x14ac:dyDescent="0.25">
      <c r="A403" s="111" t="s">
        <v>31</v>
      </c>
      <c r="B403" s="93"/>
      <c r="C403" s="95">
        <v>266</v>
      </c>
      <c r="D403" s="95">
        <v>266</v>
      </c>
      <c r="E403" s="95">
        <v>265.39</v>
      </c>
      <c r="F403" s="93"/>
      <c r="G403" s="50">
        <v>99.77</v>
      </c>
    </row>
    <row r="404" spans="1:7" ht="26.25" x14ac:dyDescent="0.25">
      <c r="A404" s="97" t="s">
        <v>70</v>
      </c>
      <c r="B404" s="48"/>
      <c r="C404" s="48"/>
      <c r="D404" s="48"/>
      <c r="E404" s="51">
        <v>265.39</v>
      </c>
      <c r="F404" s="48"/>
      <c r="G404" s="105"/>
    </row>
    <row r="405" spans="1:7" ht="39" x14ac:dyDescent="0.25">
      <c r="A405" s="93" t="s">
        <v>115</v>
      </c>
      <c r="B405" s="93"/>
      <c r="C405" s="95">
        <v>527</v>
      </c>
      <c r="D405" s="95">
        <v>527</v>
      </c>
      <c r="E405" s="95">
        <v>526.34</v>
      </c>
      <c r="F405" s="93"/>
      <c r="G405" s="50">
        <v>99.87</v>
      </c>
    </row>
    <row r="406" spans="1:7" ht="39" x14ac:dyDescent="0.25">
      <c r="A406" s="111" t="s">
        <v>116</v>
      </c>
      <c r="B406" s="93"/>
      <c r="C406" s="95">
        <v>527</v>
      </c>
      <c r="D406" s="95">
        <v>527</v>
      </c>
      <c r="E406" s="95">
        <v>526.34</v>
      </c>
      <c r="F406" s="93"/>
      <c r="G406" s="50">
        <v>99.87</v>
      </c>
    </row>
    <row r="407" spans="1:7" ht="26.25" x14ac:dyDescent="0.25">
      <c r="A407" s="97" t="s">
        <v>117</v>
      </c>
      <c r="B407" s="48"/>
      <c r="C407" s="48"/>
      <c r="D407" s="48"/>
      <c r="E407" s="51">
        <v>526.34</v>
      </c>
      <c r="F407" s="48"/>
      <c r="G407" s="105"/>
    </row>
    <row r="408" spans="1:7" x14ac:dyDescent="0.25">
      <c r="A408" s="93" t="s">
        <v>118</v>
      </c>
      <c r="B408" s="93"/>
      <c r="C408" s="95">
        <v>675</v>
      </c>
      <c r="D408" s="95">
        <v>675</v>
      </c>
      <c r="E408" s="95">
        <v>675</v>
      </c>
      <c r="F408" s="93"/>
      <c r="G408" s="50">
        <v>100</v>
      </c>
    </row>
    <row r="409" spans="1:7" x14ac:dyDescent="0.25">
      <c r="A409" s="111" t="s">
        <v>119</v>
      </c>
      <c r="B409" s="93"/>
      <c r="C409" s="95">
        <v>675</v>
      </c>
      <c r="D409" s="95">
        <v>675</v>
      </c>
      <c r="E409" s="95">
        <v>675</v>
      </c>
      <c r="F409" s="93"/>
      <c r="G409" s="50">
        <v>100</v>
      </c>
    </row>
    <row r="410" spans="1:7" ht="26.25" x14ac:dyDescent="0.25">
      <c r="A410" s="97" t="s">
        <v>120</v>
      </c>
      <c r="B410" s="48"/>
      <c r="C410" s="48"/>
      <c r="D410" s="48"/>
      <c r="E410" s="51">
        <v>675</v>
      </c>
      <c r="F410" s="48"/>
      <c r="G410" s="105"/>
    </row>
    <row r="411" spans="1:7" ht="39" x14ac:dyDescent="0.25">
      <c r="A411" s="93" t="s">
        <v>77</v>
      </c>
      <c r="B411" s="93"/>
      <c r="C411" s="94">
        <v>5135</v>
      </c>
      <c r="D411" s="94">
        <v>5135</v>
      </c>
      <c r="E411" s="94">
        <v>5673.84</v>
      </c>
      <c r="F411" s="93"/>
      <c r="G411" s="50">
        <v>110.49</v>
      </c>
    </row>
    <row r="412" spans="1:7" x14ac:dyDescent="0.25">
      <c r="A412" s="111" t="s">
        <v>78</v>
      </c>
      <c r="B412" s="93"/>
      <c r="C412" s="94">
        <v>4700</v>
      </c>
      <c r="D412" s="94">
        <v>4700</v>
      </c>
      <c r="E412" s="94">
        <v>4700</v>
      </c>
      <c r="F412" s="93"/>
      <c r="G412" s="50">
        <v>100</v>
      </c>
    </row>
    <row r="413" spans="1:7" ht="26.25" x14ac:dyDescent="0.25">
      <c r="A413" s="97" t="s">
        <v>122</v>
      </c>
      <c r="B413" s="48"/>
      <c r="C413" s="48"/>
      <c r="D413" s="48"/>
      <c r="E413" s="49">
        <v>4700</v>
      </c>
      <c r="F413" s="48"/>
      <c r="G413" s="105"/>
    </row>
    <row r="414" spans="1:7" ht="39" x14ac:dyDescent="0.25">
      <c r="A414" s="111" t="s">
        <v>123</v>
      </c>
      <c r="B414" s="93"/>
      <c r="C414" s="95">
        <v>435</v>
      </c>
      <c r="D414" s="95">
        <v>435</v>
      </c>
      <c r="E414" s="95">
        <v>973.84</v>
      </c>
      <c r="F414" s="93"/>
      <c r="G414" s="50">
        <v>223.87</v>
      </c>
    </row>
    <row r="415" spans="1:7" x14ac:dyDescent="0.25">
      <c r="A415" s="97" t="s">
        <v>124</v>
      </c>
      <c r="B415" s="48"/>
      <c r="C415" s="48"/>
      <c r="D415" s="48"/>
      <c r="E415" s="51">
        <v>973.84</v>
      </c>
      <c r="F415" s="48"/>
      <c r="G415" s="105"/>
    </row>
    <row r="416" spans="1:7" x14ac:dyDescent="0.25">
      <c r="A416" s="48" t="s">
        <v>174</v>
      </c>
      <c r="B416" s="48"/>
      <c r="C416" s="49">
        <v>1594858</v>
      </c>
      <c r="D416" s="49">
        <v>1594858</v>
      </c>
      <c r="E416" s="49">
        <v>1687308.33</v>
      </c>
      <c r="F416" s="48"/>
      <c r="G416" s="50">
        <v>105.8</v>
      </c>
    </row>
    <row r="417" spans="1:7" x14ac:dyDescent="0.25">
      <c r="A417" s="100" t="s">
        <v>175</v>
      </c>
      <c r="B417" s="100"/>
      <c r="C417" s="98">
        <v>1594858</v>
      </c>
      <c r="D417" s="98">
        <v>1594858</v>
      </c>
      <c r="E417" s="98">
        <v>1687308.33</v>
      </c>
      <c r="F417" s="100"/>
      <c r="G417" s="102">
        <v>105.8</v>
      </c>
    </row>
    <row r="418" spans="1:7" ht="39" x14ac:dyDescent="0.25">
      <c r="A418" s="48" t="s">
        <v>163</v>
      </c>
      <c r="B418" s="48"/>
      <c r="C418" s="49">
        <v>1594858</v>
      </c>
      <c r="D418" s="49">
        <v>1594858</v>
      </c>
      <c r="E418" s="49">
        <v>1687308.33</v>
      </c>
      <c r="F418" s="48"/>
      <c r="G418" s="50">
        <v>105.8</v>
      </c>
    </row>
    <row r="419" spans="1:7" x14ac:dyDescent="0.25">
      <c r="A419" s="93" t="s">
        <v>21</v>
      </c>
      <c r="B419" s="93"/>
      <c r="C419" s="94">
        <v>1552150</v>
      </c>
      <c r="D419" s="94">
        <v>1552150</v>
      </c>
      <c r="E419" s="94">
        <v>1682652.33</v>
      </c>
      <c r="F419" s="93"/>
      <c r="G419" s="50">
        <v>108.41</v>
      </c>
    </row>
    <row r="420" spans="1:7" x14ac:dyDescent="0.25">
      <c r="A420" s="111" t="s">
        <v>22</v>
      </c>
      <c r="B420" s="93"/>
      <c r="C420" s="94">
        <v>1319650</v>
      </c>
      <c r="D420" s="94">
        <v>1319650</v>
      </c>
      <c r="E420" s="94">
        <v>1431485.54</v>
      </c>
      <c r="F420" s="93"/>
      <c r="G420" s="50">
        <v>108.47</v>
      </c>
    </row>
    <row r="421" spans="1:7" x14ac:dyDescent="0.25">
      <c r="A421" s="97" t="s">
        <v>64</v>
      </c>
      <c r="B421" s="48"/>
      <c r="C421" s="48"/>
      <c r="D421" s="48"/>
      <c r="E421" s="49">
        <v>1431485.54</v>
      </c>
      <c r="F421" s="48"/>
      <c r="G421" s="105"/>
    </row>
    <row r="422" spans="1:7" ht="26.25" x14ac:dyDescent="0.25">
      <c r="A422" s="111" t="s">
        <v>23</v>
      </c>
      <c r="B422" s="93"/>
      <c r="C422" s="94">
        <v>44500</v>
      </c>
      <c r="D422" s="94">
        <v>44500</v>
      </c>
      <c r="E422" s="94">
        <v>44231.24</v>
      </c>
      <c r="F422" s="93"/>
      <c r="G422" s="50">
        <v>99.4</v>
      </c>
    </row>
    <row r="423" spans="1:7" ht="26.25" x14ac:dyDescent="0.25">
      <c r="A423" s="97" t="s">
        <v>24</v>
      </c>
      <c r="B423" s="48"/>
      <c r="C423" s="48"/>
      <c r="D423" s="48"/>
      <c r="E423" s="49">
        <v>44231.24</v>
      </c>
      <c r="F423" s="48"/>
      <c r="G423" s="105"/>
    </row>
    <row r="424" spans="1:7" x14ac:dyDescent="0.25">
      <c r="A424" s="111" t="s">
        <v>25</v>
      </c>
      <c r="B424" s="93"/>
      <c r="C424" s="94">
        <v>188000</v>
      </c>
      <c r="D424" s="94">
        <v>188000</v>
      </c>
      <c r="E424" s="94">
        <v>206935.55</v>
      </c>
      <c r="F424" s="93"/>
      <c r="G424" s="50">
        <v>110.07</v>
      </c>
    </row>
    <row r="425" spans="1:7" ht="26.25" x14ac:dyDescent="0.25">
      <c r="A425" s="97" t="s">
        <v>66</v>
      </c>
      <c r="B425" s="48"/>
      <c r="C425" s="48"/>
      <c r="D425" s="48"/>
      <c r="E425" s="49">
        <v>206935.55</v>
      </c>
      <c r="F425" s="48"/>
      <c r="G425" s="105"/>
    </row>
    <row r="426" spans="1:7" x14ac:dyDescent="0.25">
      <c r="A426" s="93" t="s">
        <v>26</v>
      </c>
      <c r="B426" s="93"/>
      <c r="C426" s="94">
        <v>42708</v>
      </c>
      <c r="D426" s="94">
        <v>42708</v>
      </c>
      <c r="E426" s="94">
        <v>4656</v>
      </c>
      <c r="F426" s="93"/>
      <c r="G426" s="50">
        <v>10.9</v>
      </c>
    </row>
    <row r="427" spans="1:7" ht="26.25" x14ac:dyDescent="0.25">
      <c r="A427" s="111" t="s">
        <v>34</v>
      </c>
      <c r="B427" s="93"/>
      <c r="C427" s="94">
        <v>42708</v>
      </c>
      <c r="D427" s="94">
        <v>42708</v>
      </c>
      <c r="E427" s="94">
        <v>4656</v>
      </c>
      <c r="F427" s="93"/>
      <c r="G427" s="50">
        <v>10.9</v>
      </c>
    </row>
    <row r="428" spans="1:7" x14ac:dyDescent="0.25">
      <c r="A428" s="97" t="s">
        <v>75</v>
      </c>
      <c r="B428" s="48"/>
      <c r="C428" s="48"/>
      <c r="D428" s="48"/>
      <c r="E428" s="49">
        <v>4656</v>
      </c>
      <c r="F428" s="48"/>
      <c r="G428" s="105"/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 OPĆI DIO</vt:lpstr>
      <vt:lpstr>RAČUN PRIHODA I RASHODA - ekon.</vt:lpstr>
      <vt:lpstr>PRIHODI I RASHODI - po izvoru </vt:lpstr>
      <vt:lpstr>PRIHODI I RASHODI - po klasifik</vt:lpstr>
      <vt:lpstr>Posebni dio</vt:lpstr>
      <vt:lpstr>Rač. financiranja po ek.kl.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User</cp:lastModifiedBy>
  <cp:lastPrinted>2024-02-18T09:25:34Z</cp:lastPrinted>
  <dcterms:created xsi:type="dcterms:W3CDTF">2023-03-15T09:50:19Z</dcterms:created>
  <dcterms:modified xsi:type="dcterms:W3CDTF">2026-03-06T12:01:11Z</dcterms:modified>
</cp:coreProperties>
</file>