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6B056B79-D3E4-4CFD-AE65-FBCD3A540EDD}" xr6:coauthVersionLast="37" xr6:coauthVersionMax="37" xr10:uidLastSave="{00000000-0000-0000-0000-000000000000}"/>
  <bookViews>
    <workbookView xWindow="0" yWindow="0" windowWidth="30720" windowHeight="13380" firstSheet="4" activeTab="11" xr2:uid="{00000000-000D-0000-FFFF-FFFF00000000}"/>
  </bookViews>
  <sheets>
    <sheet name="SIječanj 2025" sheetId="1" r:id="rId1"/>
    <sheet name="Veljača 2025" sheetId="2" r:id="rId2"/>
    <sheet name="Ožujak 2025" sheetId="3" r:id="rId3"/>
    <sheet name="Travanj 2025" sheetId="4" r:id="rId4"/>
    <sheet name="Svibanj 2025" sheetId="5" r:id="rId5"/>
    <sheet name="Lipanj 2025" sheetId="6" r:id="rId6"/>
    <sheet name="Srpanj 2025" sheetId="7" r:id="rId7"/>
    <sheet name="Kolovoz 2025" sheetId="8" r:id="rId8"/>
    <sheet name="Rujan 2025" sheetId="9" r:id="rId9"/>
    <sheet name="Listopad 2025" sheetId="10" r:id="rId10"/>
    <sheet name="Studeni 2025" sheetId="11" r:id="rId11"/>
    <sheet name="Prosinac 2025" sheetId="12" r:id="rId12"/>
  </sheets>
  <calcPr calcId="179021"/>
</workbook>
</file>

<file path=xl/calcChain.xml><?xml version="1.0" encoding="utf-8"?>
<calcChain xmlns="http://schemas.openxmlformats.org/spreadsheetml/2006/main">
  <c r="G11" i="12" l="1"/>
  <c r="G9" i="11"/>
  <c r="G10" i="10"/>
  <c r="G10" i="9"/>
  <c r="G9" i="8"/>
  <c r="G9" i="7"/>
  <c r="G11" i="6"/>
  <c r="G9" i="5"/>
  <c r="G11" i="4"/>
  <c r="G9" i="3"/>
  <c r="G10" i="2"/>
  <c r="G10" i="1"/>
</calcChain>
</file>

<file path=xl/sharedStrings.xml><?xml version="1.0" encoding="utf-8"?>
<sst xmlns="http://schemas.openxmlformats.org/spreadsheetml/2006/main" count="400" uniqueCount="49">
  <si>
    <t>Naziv ustanove: Srednja škola Duga Resa</t>
  </si>
  <si>
    <t>Adresa: Jozefinska cesta 27</t>
  </si>
  <si>
    <t>OIB: 94521720903</t>
  </si>
  <si>
    <t xml:space="preserve">            E-pošta: racunovodstvossdr@gmail.com</t>
  </si>
  <si>
    <t>Isplate iz proračuna: Ministarstvo znanosti i obrazovanja</t>
  </si>
  <si>
    <t>Poštanski broj i grad: 47 250 Duga Resa</t>
  </si>
  <si>
    <t>Telefonski broj: 047/ 801-666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</si>
  <si>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</si>
  <si>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Siječanj 2025.g.</t>
  </si>
  <si>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</si>
  <si>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</si>
  <si>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</si>
  <si>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</si>
  <si>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</si>
  <si>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</si>
  <si>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</si>
  <si>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</si>
  <si>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</si>
  <si>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09.01.2025.</t>
  </si>
  <si>
    <t>MZOM</t>
  </si>
  <si>
    <t>Zaposlenici</t>
  </si>
  <si>
    <t>GDPR</t>
  </si>
  <si>
    <t>3111 Bruto plaća</t>
  </si>
  <si>
    <t>3132 Doprinosi na plaću</t>
  </si>
  <si>
    <t>3121 Ostali rashodi za zaposlene</t>
  </si>
  <si>
    <t>UKUPNO: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</si>
  <si>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</si>
  <si>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Veljača 2025.g.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</si>
  <si>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</si>
  <si>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Ožujak 2025.g.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</si>
  <si>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</si>
  <si>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Travanj 2025.g.</t>
  </si>
  <si>
    <t>racunovodstvo@ssdr.hr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</si>
  <si>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</si>
  <si>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Svibanj 2025.g.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</si>
  <si>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</si>
  <si>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Lipanj 2025.g.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</si>
  <si>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</si>
  <si>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Srpanj 2025.g.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</si>
  <si>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</si>
  <si>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Kolovoz 2025.g.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</si>
  <si>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</si>
  <si>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Rujan 2025.g.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</si>
  <si>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</si>
  <si>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Listopad 2025.g.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</si>
  <si>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</si>
  <si>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Studeni 2025.g.</t>
  </si>
  <si>
    <r>
      <rPr>
        <sz val="11"/>
        <rFont val="Calibri"/>
      </rPr>
      <t xml:space="preserve">Web-mjesto: </t>
    </r>
    <r>
      <rPr>
        <u/>
        <sz val="11"/>
        <color rgb="FF1155CC"/>
        <rFont val="Calibri"/>
      </rPr>
      <t>https://staging.ssdr.hr/</t>
    </r>
  </si>
  <si>
    <t>Prosinac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</si>
</sst>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€&quot;"/>
    <numFmt numFmtId="165" formatCode="dd\.mm\.yyyy\."/>
  </numFmts>
  <fonts count="23" x14ac:knownFonts="1">
    <font>
      <sz val="10"/>
      <color rgb="FF000000"/>
      <name val="Arial"/>
      <scheme val="minor"/>
    </font>
    <font>
      <b/>
      <sz val="25"/>
      <color theme="1"/>
      <name val="Arial"/>
    </font>
    <font>
      <sz val="10"/>
      <color theme="1"/>
      <name val="Arial"/>
    </font>
    <font>
      <sz val="11"/>
      <color theme="1"/>
      <name val="Calibri"/>
    </font>
    <font>
      <sz val="10"/>
      <name val="Arial"/>
    </font>
    <font>
      <b/>
      <sz val="10"/>
      <color theme="1"/>
      <name val="Calibri"/>
    </font>
    <font>
      <u/>
      <sz val="11"/>
      <color rgb="FF0000FF"/>
      <name val="Calibri"/>
    </font>
    <font>
      <b/>
      <sz val="12"/>
      <color rgb="FF16505F"/>
      <name val="Arial"/>
    </font>
    <font>
      <b/>
      <sz val="12"/>
      <color theme="1"/>
      <name val="Arial"/>
    </font>
    <font>
      <sz val="14"/>
      <color theme="1"/>
      <name val="Arial"/>
    </font>
    <font>
      <b/>
      <u/>
      <sz val="8"/>
      <color rgb="FF4169E1"/>
      <name val="Arial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1"/>
      <color rgb="FF0D0D0D"/>
      <name val="Calibri"/>
    </font>
    <font>
      <sz val="11"/>
      <color rgb="FF464646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b/>
      <sz val="11"/>
      <color theme="1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0"/>
      <color theme="1"/>
      <name val="Arial"/>
      <scheme val="minor"/>
    </font>
    <font>
      <sz val="11"/>
      <name val="Calibri"/>
    </font>
    <font>
      <u/>
      <sz val="11"/>
      <color rgb="FF1155CC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AECD"/>
        <bgColor rgb="FF1FAECD"/>
      </patternFill>
    </fill>
    <fill>
      <patternFill patternType="solid">
        <fgColor rgb="FFFFFF99"/>
        <bgColor rgb="FFFFFF99"/>
      </patternFill>
    </fill>
    <fill>
      <patternFill patternType="solid">
        <fgColor rgb="FFD7D8E8"/>
        <bgColor rgb="FFD7D8E8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DEF5FA"/>
      </top>
      <bottom/>
      <diagonal/>
    </border>
    <border>
      <left/>
      <right/>
      <top style="thin">
        <color rgb="FFA6DCEA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2DA2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2DA2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2" borderId="0" xfId="0" applyFont="1" applyFill="1" applyAlignment="1"/>
    <xf numFmtId="0" fontId="3" fillId="3" borderId="1" xfId="0" applyFont="1" applyFill="1" applyBorder="1" applyAlignment="1"/>
    <xf numFmtId="0" fontId="2" fillId="0" borderId="0" xfId="0" applyFont="1" applyAlignment="1"/>
    <xf numFmtId="0" fontId="2" fillId="5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164" fontId="13" fillId="5" borderId="6" xfId="0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0" fontId="2" fillId="5" borderId="7" xfId="0" applyFont="1" applyFill="1" applyBorder="1" applyAlignment="1"/>
    <xf numFmtId="0" fontId="2" fillId="5" borderId="6" xfId="0" applyFont="1" applyFill="1" applyBorder="1" applyAlignment="1"/>
    <xf numFmtId="0" fontId="2" fillId="5" borderId="11" xfId="0" applyFont="1" applyFill="1" applyBorder="1" applyAlignment="1"/>
    <xf numFmtId="0" fontId="2" fillId="5" borderId="5" xfId="0" applyFont="1" applyFill="1" applyBorder="1" applyAlignment="1"/>
    <xf numFmtId="0" fontId="17" fillId="5" borderId="5" xfId="0" applyFont="1" applyFill="1" applyBorder="1" applyAlignment="1">
      <alignment horizontal="center"/>
    </xf>
    <xf numFmtId="164" fontId="17" fillId="5" borderId="6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164" fontId="17" fillId="5" borderId="1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164" fontId="13" fillId="5" borderId="11" xfId="0" applyNumberFormat="1" applyFont="1" applyFill="1" applyBorder="1" applyAlignment="1">
      <alignment horizontal="center"/>
    </xf>
    <xf numFmtId="4" fontId="20" fillId="0" borderId="0" xfId="0" applyNumberFormat="1" applyFont="1" applyAlignment="1"/>
    <xf numFmtId="164" fontId="3" fillId="5" borderId="11" xfId="0" applyNumberFormat="1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7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4" fillId="0" borderId="1" xfId="0" applyFont="1" applyBorder="1"/>
    <xf numFmtId="0" fontId="3" fillId="3" borderId="2" xfId="0" applyFont="1" applyFill="1" applyBorder="1" applyAlignment="1">
      <alignment horizontal="center"/>
    </xf>
    <xf numFmtId="0" fontId="4" fillId="0" borderId="2" xfId="0" applyFont="1" applyBorder="1"/>
    <xf numFmtId="0" fontId="5" fillId="3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4" borderId="0" xfId="0" applyFont="1" applyFill="1" applyAlignment="1"/>
    <xf numFmtId="0" fontId="6" fillId="4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staging.ssdr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19.33203125" customWidth="1"/>
    <col min="6" max="6" width="17" customWidth="1"/>
    <col min="7" max="7" width="16.33203125" customWidth="1"/>
    <col min="8" max="8" width="43.6640625" customWidth="1"/>
  </cols>
  <sheetData>
    <row r="1" spans="1:8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8" ht="15.75" customHeight="1" x14ac:dyDescent="0.3">
      <c r="A2" s="46" t="s">
        <v>1</v>
      </c>
      <c r="B2" s="47"/>
      <c r="C2" s="2" t="s">
        <v>2</v>
      </c>
      <c r="D2" s="48" t="s">
        <v>3</v>
      </c>
      <c r="E2" s="49"/>
      <c r="F2" s="50" t="s">
        <v>4</v>
      </c>
      <c r="G2" s="51"/>
      <c r="H2" s="52"/>
    </row>
    <row r="3" spans="1:8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7</v>
      </c>
      <c r="G3" s="43"/>
      <c r="H3" s="43"/>
    </row>
    <row r="4" spans="1:8" ht="15.75" customHeight="1" x14ac:dyDescent="0.3">
      <c r="A4" s="42" t="s">
        <v>8</v>
      </c>
      <c r="B4" s="43"/>
      <c r="C4" s="3"/>
      <c r="D4" s="3"/>
      <c r="E4" s="3"/>
      <c r="F4" s="4"/>
      <c r="G4" s="3"/>
      <c r="H4" s="3"/>
    </row>
    <row r="5" spans="1:8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8" ht="15.75" customHeight="1" x14ac:dyDescent="0.3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7" t="s">
        <v>15</v>
      </c>
      <c r="G6" s="7" t="s">
        <v>16</v>
      </c>
      <c r="H6" s="7" t="s">
        <v>17</v>
      </c>
    </row>
    <row r="7" spans="1:8" ht="15.75" customHeight="1" x14ac:dyDescent="0.3">
      <c r="A7" s="8">
        <v>1</v>
      </c>
      <c r="B7" s="8" t="s">
        <v>18</v>
      </c>
      <c r="C7" s="8" t="s">
        <v>19</v>
      </c>
      <c r="D7" s="8" t="s">
        <v>20</v>
      </c>
      <c r="E7" s="9" t="s">
        <v>21</v>
      </c>
      <c r="F7" s="10" t="s">
        <v>21</v>
      </c>
      <c r="G7" s="11">
        <v>102783.91</v>
      </c>
      <c r="H7" s="8" t="s">
        <v>22</v>
      </c>
    </row>
    <row r="8" spans="1:8" ht="15.75" customHeight="1" x14ac:dyDescent="0.3">
      <c r="A8" s="12">
        <v>2</v>
      </c>
      <c r="B8" s="13" t="s">
        <v>18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15932.51</v>
      </c>
      <c r="H8" s="13" t="s">
        <v>23</v>
      </c>
    </row>
    <row r="9" spans="1:8" ht="15.75" customHeight="1" x14ac:dyDescent="0.3">
      <c r="A9" s="12">
        <v>3</v>
      </c>
      <c r="B9" s="16">
        <v>45684</v>
      </c>
      <c r="C9" s="12" t="s">
        <v>19</v>
      </c>
      <c r="D9" s="17" t="s">
        <v>20</v>
      </c>
      <c r="E9" s="18" t="s">
        <v>21</v>
      </c>
      <c r="F9" s="19" t="s">
        <v>21</v>
      </c>
      <c r="G9" s="20">
        <v>448.07</v>
      </c>
      <c r="H9" s="21" t="s">
        <v>24</v>
      </c>
    </row>
    <row r="10" spans="1:8" ht="15.75" customHeight="1" x14ac:dyDescent="0.3">
      <c r="A10" s="22"/>
      <c r="B10" s="23"/>
      <c r="C10" s="24"/>
      <c r="D10" s="23"/>
      <c r="E10" s="25"/>
      <c r="F10" s="26" t="s">
        <v>25</v>
      </c>
      <c r="G10" s="27">
        <f>SUM(G7:G9)</f>
        <v>119164.49</v>
      </c>
      <c r="H10" s="24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K19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11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11" ht="15.75" customHeight="1" x14ac:dyDescent="0.3">
      <c r="A2" s="46" t="s">
        <v>1</v>
      </c>
      <c r="B2" s="47"/>
      <c r="C2" s="2" t="s">
        <v>2</v>
      </c>
      <c r="D2" s="48" t="s">
        <v>32</v>
      </c>
      <c r="E2" s="49"/>
      <c r="F2" s="50" t="s">
        <v>4</v>
      </c>
      <c r="G2" s="51"/>
      <c r="H2" s="52"/>
    </row>
    <row r="3" spans="1:11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43</v>
      </c>
      <c r="G3" s="43"/>
      <c r="H3" s="43"/>
    </row>
    <row r="4" spans="1:11" ht="15.75" customHeight="1" x14ac:dyDescent="0.3">
      <c r="A4" s="42" t="s">
        <v>44</v>
      </c>
      <c r="B4" s="43"/>
      <c r="C4" s="3"/>
      <c r="D4" s="3"/>
      <c r="E4" s="3"/>
      <c r="F4" s="4"/>
      <c r="G4" s="3"/>
      <c r="H4" s="3"/>
    </row>
    <row r="5" spans="1:11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11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11" ht="15.75" customHeight="1" x14ac:dyDescent="0.3">
      <c r="A7" s="13">
        <v>1</v>
      </c>
      <c r="B7" s="16">
        <v>45939</v>
      </c>
      <c r="C7" s="13" t="s">
        <v>19</v>
      </c>
      <c r="D7" s="13" t="s">
        <v>20</v>
      </c>
      <c r="E7" s="14" t="s">
        <v>21</v>
      </c>
      <c r="F7" s="14" t="s">
        <v>21</v>
      </c>
      <c r="G7" s="33">
        <v>118115.83</v>
      </c>
      <c r="H7" s="13" t="s">
        <v>22</v>
      </c>
    </row>
    <row r="8" spans="1:11" ht="15.75" customHeight="1" x14ac:dyDescent="0.3">
      <c r="A8" s="12">
        <v>2</v>
      </c>
      <c r="B8" s="16">
        <v>45939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18987.28</v>
      </c>
      <c r="H8" s="13" t="s">
        <v>23</v>
      </c>
    </row>
    <row r="9" spans="1:11" ht="15.75" customHeight="1" x14ac:dyDescent="0.3">
      <c r="A9" s="12">
        <v>3</v>
      </c>
      <c r="B9" s="16">
        <v>45958</v>
      </c>
      <c r="C9" s="13" t="s">
        <v>19</v>
      </c>
      <c r="D9" s="13" t="s">
        <v>20</v>
      </c>
      <c r="E9" s="14" t="s">
        <v>21</v>
      </c>
      <c r="F9" s="14" t="s">
        <v>21</v>
      </c>
      <c r="G9" s="39">
        <v>1341.44</v>
      </c>
      <c r="H9" s="12" t="s">
        <v>24</v>
      </c>
    </row>
    <row r="10" spans="1:11" ht="15.75" customHeight="1" x14ac:dyDescent="0.3">
      <c r="A10" s="22"/>
      <c r="B10" s="23"/>
      <c r="C10" s="24"/>
      <c r="D10" s="24"/>
      <c r="E10" s="25"/>
      <c r="F10" s="26" t="s">
        <v>25</v>
      </c>
      <c r="G10" s="32">
        <f>SUM(G7:G9)</f>
        <v>138444.54999999999</v>
      </c>
      <c r="H10" s="24"/>
    </row>
    <row r="14" spans="1:11" x14ac:dyDescent="0.25">
      <c r="G14" s="38"/>
    </row>
    <row r="15" spans="1:11" x14ac:dyDescent="0.25">
      <c r="K15" s="38"/>
    </row>
    <row r="17" spans="7:9" x14ac:dyDescent="0.25">
      <c r="I17" s="38"/>
    </row>
    <row r="19" spans="7:9" x14ac:dyDescent="0.25">
      <c r="G19" s="38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K18"/>
  <sheetViews>
    <sheetView workbookViewId="0">
      <selection sqref="A1:G1"/>
    </sheetView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11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11" ht="15.75" customHeight="1" x14ac:dyDescent="0.3">
      <c r="A2" s="46" t="s">
        <v>1</v>
      </c>
      <c r="B2" s="47"/>
      <c r="C2" s="2" t="s">
        <v>2</v>
      </c>
      <c r="D2" s="48" t="s">
        <v>32</v>
      </c>
      <c r="E2" s="49"/>
      <c r="F2" s="50" t="s">
        <v>4</v>
      </c>
      <c r="G2" s="51"/>
      <c r="H2" s="52"/>
    </row>
    <row r="3" spans="1:11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45</v>
      </c>
      <c r="G3" s="43"/>
      <c r="H3" s="43"/>
    </row>
    <row r="4" spans="1:11" ht="15.75" customHeight="1" x14ac:dyDescent="0.3">
      <c r="A4" s="42" t="s">
        <v>46</v>
      </c>
      <c r="B4" s="43"/>
      <c r="C4" s="3"/>
      <c r="D4" s="3"/>
      <c r="E4" s="3"/>
      <c r="F4" s="4"/>
      <c r="G4" s="3"/>
      <c r="H4" s="3"/>
    </row>
    <row r="5" spans="1:11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11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11" ht="15.75" customHeight="1" x14ac:dyDescent="0.3">
      <c r="A7" s="13">
        <v>1</v>
      </c>
      <c r="B7" s="16">
        <v>45971</v>
      </c>
      <c r="C7" s="13" t="s">
        <v>19</v>
      </c>
      <c r="D7" s="13" t="s">
        <v>20</v>
      </c>
      <c r="E7" s="14" t="s">
        <v>21</v>
      </c>
      <c r="F7" s="14" t="s">
        <v>21</v>
      </c>
      <c r="G7" s="33">
        <v>120888.67</v>
      </c>
      <c r="H7" s="13" t="s">
        <v>22</v>
      </c>
    </row>
    <row r="8" spans="1:11" ht="15.75" customHeight="1" x14ac:dyDescent="0.3">
      <c r="A8" s="12">
        <v>2</v>
      </c>
      <c r="B8" s="16">
        <v>45971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19250.16</v>
      </c>
      <c r="H8" s="13" t="s">
        <v>23</v>
      </c>
    </row>
    <row r="9" spans="1:11" ht="15.75" customHeight="1" x14ac:dyDescent="0.3">
      <c r="A9" s="22"/>
      <c r="B9" s="23"/>
      <c r="C9" s="24"/>
      <c r="D9" s="24"/>
      <c r="E9" s="25"/>
      <c r="F9" s="26" t="s">
        <v>25</v>
      </c>
      <c r="G9" s="32">
        <f>SUM(G7:G8)</f>
        <v>140138.82999999999</v>
      </c>
      <c r="H9" s="24"/>
    </row>
    <row r="13" spans="1:11" x14ac:dyDescent="0.25">
      <c r="G13" s="38"/>
    </row>
    <row r="14" spans="1:11" x14ac:dyDescent="0.25">
      <c r="K14" s="38"/>
    </row>
    <row r="16" spans="1:11" x14ac:dyDescent="0.25">
      <c r="I16" s="38"/>
    </row>
    <row r="18" spans="7:7" x14ac:dyDescent="0.25">
      <c r="G18" s="38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K20"/>
  <sheetViews>
    <sheetView tabSelected="1" workbookViewId="0">
      <selection sqref="A1:G1"/>
    </sheetView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11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11" ht="15.75" customHeight="1" x14ac:dyDescent="0.3">
      <c r="A2" s="46" t="s">
        <v>1</v>
      </c>
      <c r="B2" s="47"/>
      <c r="C2" s="2" t="s">
        <v>2</v>
      </c>
      <c r="D2" s="48" t="s">
        <v>32</v>
      </c>
      <c r="E2" s="49"/>
      <c r="F2" s="50" t="s">
        <v>4</v>
      </c>
      <c r="G2" s="51"/>
      <c r="H2" s="52"/>
    </row>
    <row r="3" spans="1:11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47</v>
      </c>
      <c r="G3" s="43"/>
      <c r="H3" s="43"/>
    </row>
    <row r="4" spans="1:11" ht="15.75" customHeight="1" x14ac:dyDescent="0.3">
      <c r="A4" s="42" t="s">
        <v>48</v>
      </c>
      <c r="B4" s="43"/>
      <c r="C4" s="3"/>
      <c r="D4" s="3"/>
      <c r="E4" s="3"/>
      <c r="F4" s="4"/>
      <c r="G4" s="3"/>
      <c r="H4" s="3"/>
    </row>
    <row r="5" spans="1:11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11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11" ht="15.75" customHeight="1" x14ac:dyDescent="0.3">
      <c r="A7" s="13">
        <v>1</v>
      </c>
      <c r="B7" s="16">
        <v>45995</v>
      </c>
      <c r="C7" s="13" t="s">
        <v>19</v>
      </c>
      <c r="D7" s="13" t="s">
        <v>20</v>
      </c>
      <c r="E7" s="14" t="s">
        <v>21</v>
      </c>
      <c r="F7" s="14" t="s">
        <v>21</v>
      </c>
      <c r="G7" s="40">
        <v>2100</v>
      </c>
      <c r="H7" s="12" t="s">
        <v>24</v>
      </c>
    </row>
    <row r="8" spans="1:11" ht="15.75" customHeight="1" x14ac:dyDescent="0.3">
      <c r="A8" s="12">
        <v>2</v>
      </c>
      <c r="B8" s="16">
        <v>46001</v>
      </c>
      <c r="C8" s="13" t="s">
        <v>19</v>
      </c>
      <c r="D8" s="13" t="s">
        <v>20</v>
      </c>
      <c r="E8" s="14" t="s">
        <v>21</v>
      </c>
      <c r="F8" s="14" t="s">
        <v>21</v>
      </c>
      <c r="G8" s="40">
        <v>120199.89</v>
      </c>
      <c r="H8" s="13" t="s">
        <v>22</v>
      </c>
    </row>
    <row r="9" spans="1:11" ht="15.75" customHeight="1" x14ac:dyDescent="0.3">
      <c r="A9" s="12">
        <v>3</v>
      </c>
      <c r="B9" s="16">
        <v>45971</v>
      </c>
      <c r="C9" s="13" t="s">
        <v>19</v>
      </c>
      <c r="D9" s="13" t="s">
        <v>20</v>
      </c>
      <c r="E9" s="14" t="s">
        <v>21</v>
      </c>
      <c r="F9" s="14" t="s">
        <v>21</v>
      </c>
      <c r="G9" s="40">
        <v>19376.419999999998</v>
      </c>
      <c r="H9" s="13" t="s">
        <v>23</v>
      </c>
    </row>
    <row r="10" spans="1:11" ht="15.75" customHeight="1" x14ac:dyDescent="0.3">
      <c r="A10" s="34">
        <v>4</v>
      </c>
      <c r="B10" s="16">
        <v>46010</v>
      </c>
      <c r="C10" s="35" t="s">
        <v>19</v>
      </c>
      <c r="D10" s="35" t="s">
        <v>20</v>
      </c>
      <c r="E10" s="36" t="s">
        <v>21</v>
      </c>
      <c r="F10" s="36" t="s">
        <v>21</v>
      </c>
      <c r="G10" s="41">
        <v>16668.919999999998</v>
      </c>
      <c r="H10" s="35" t="s">
        <v>24</v>
      </c>
    </row>
    <row r="11" spans="1:11" ht="15.75" customHeight="1" x14ac:dyDescent="0.3">
      <c r="A11" s="22"/>
      <c r="B11" s="23"/>
      <c r="C11" s="24"/>
      <c r="D11" s="24"/>
      <c r="E11" s="25"/>
      <c r="F11" s="26" t="s">
        <v>25</v>
      </c>
      <c r="G11" s="32">
        <f>SUM(G7:G10)</f>
        <v>158345.22999999998</v>
      </c>
      <c r="H11" s="24"/>
    </row>
    <row r="15" spans="1:11" x14ac:dyDescent="0.25">
      <c r="G15" s="38"/>
    </row>
    <row r="16" spans="1:11" x14ac:dyDescent="0.25">
      <c r="K16" s="38"/>
    </row>
    <row r="17" spans="7:9" x14ac:dyDescent="0.25">
      <c r="G17" s="38"/>
    </row>
    <row r="18" spans="7:9" x14ac:dyDescent="0.25">
      <c r="I18" s="38"/>
    </row>
    <row r="20" spans="7:9" x14ac:dyDescent="0.25">
      <c r="G20" s="38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19.44140625" customWidth="1"/>
    <col min="6" max="6" width="17" customWidth="1"/>
    <col min="7" max="7" width="16.33203125" customWidth="1"/>
    <col min="8" max="8" width="43.6640625" customWidth="1"/>
  </cols>
  <sheetData>
    <row r="1" spans="1:8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8" ht="15.75" customHeight="1" x14ac:dyDescent="0.3">
      <c r="A2" s="46" t="s">
        <v>1</v>
      </c>
      <c r="B2" s="47"/>
      <c r="C2" s="2" t="s">
        <v>2</v>
      </c>
      <c r="D2" s="48" t="s">
        <v>3</v>
      </c>
      <c r="E2" s="49"/>
      <c r="F2" s="50" t="s">
        <v>4</v>
      </c>
      <c r="G2" s="51"/>
      <c r="H2" s="52"/>
    </row>
    <row r="3" spans="1:8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26</v>
      </c>
      <c r="G3" s="43"/>
      <c r="H3" s="43"/>
    </row>
    <row r="4" spans="1:8" ht="15.75" customHeight="1" x14ac:dyDescent="0.3">
      <c r="A4" s="42" t="s">
        <v>27</v>
      </c>
      <c r="B4" s="43"/>
      <c r="C4" s="3"/>
      <c r="D4" s="3"/>
      <c r="E4" s="3"/>
      <c r="F4" s="4"/>
      <c r="G4" s="3"/>
      <c r="H4" s="3"/>
    </row>
    <row r="5" spans="1:8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8" ht="15.75" customHeight="1" x14ac:dyDescent="0.3">
      <c r="A6" s="6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</row>
    <row r="7" spans="1:8" ht="15.75" customHeight="1" x14ac:dyDescent="0.3">
      <c r="A7" s="13">
        <v>1</v>
      </c>
      <c r="B7" s="16">
        <v>45698</v>
      </c>
      <c r="C7" s="13" t="s">
        <v>19</v>
      </c>
      <c r="D7" s="13" t="s">
        <v>20</v>
      </c>
      <c r="E7" s="14" t="s">
        <v>21</v>
      </c>
      <c r="F7" s="14" t="s">
        <v>21</v>
      </c>
      <c r="G7" s="28">
        <v>101871.8</v>
      </c>
      <c r="H7" s="13" t="s">
        <v>22</v>
      </c>
    </row>
    <row r="8" spans="1:8" ht="15.75" customHeight="1" x14ac:dyDescent="0.3">
      <c r="A8" s="12">
        <v>2</v>
      </c>
      <c r="B8" s="16">
        <v>45698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15812.79</v>
      </c>
      <c r="H8" s="13" t="s">
        <v>23</v>
      </c>
    </row>
    <row r="9" spans="1:8" ht="15.75" customHeight="1" x14ac:dyDescent="0.3">
      <c r="A9" s="12">
        <v>3</v>
      </c>
      <c r="B9" s="16">
        <v>45715</v>
      </c>
      <c r="C9" s="12" t="s">
        <v>19</v>
      </c>
      <c r="D9" s="13" t="s">
        <v>20</v>
      </c>
      <c r="E9" s="29" t="s">
        <v>21</v>
      </c>
      <c r="F9" s="14" t="s">
        <v>21</v>
      </c>
      <c r="G9" s="21">
        <v>1052.57</v>
      </c>
      <c r="H9" s="21" t="s">
        <v>24</v>
      </c>
    </row>
    <row r="10" spans="1:8" ht="15.75" customHeight="1" x14ac:dyDescent="0.3">
      <c r="A10" s="23"/>
      <c r="B10" s="23"/>
      <c r="C10" s="23"/>
      <c r="D10" s="23"/>
      <c r="E10" s="23"/>
      <c r="F10" s="30" t="s">
        <v>25</v>
      </c>
      <c r="G10" s="27">
        <f>SUM(G6:G9)</f>
        <v>118737.16</v>
      </c>
      <c r="H10" s="23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9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8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8" ht="15.75" customHeight="1" x14ac:dyDescent="0.3">
      <c r="A2" s="46" t="s">
        <v>1</v>
      </c>
      <c r="B2" s="47"/>
      <c r="C2" s="2" t="s">
        <v>2</v>
      </c>
      <c r="D2" s="48" t="s">
        <v>3</v>
      </c>
      <c r="E2" s="49"/>
      <c r="F2" s="50" t="s">
        <v>4</v>
      </c>
      <c r="G2" s="51"/>
      <c r="H2" s="52"/>
    </row>
    <row r="3" spans="1:8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28</v>
      </c>
      <c r="G3" s="43"/>
      <c r="H3" s="43"/>
    </row>
    <row r="4" spans="1:8" ht="15.75" customHeight="1" x14ac:dyDescent="0.3">
      <c r="A4" s="42" t="s">
        <v>29</v>
      </c>
      <c r="B4" s="43"/>
      <c r="C4" s="3"/>
      <c r="D4" s="3"/>
      <c r="E4" s="3"/>
      <c r="F4" s="4"/>
      <c r="G4" s="3"/>
      <c r="H4" s="3"/>
    </row>
    <row r="5" spans="1:8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8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8" ht="15.75" customHeight="1" x14ac:dyDescent="0.3">
      <c r="A7" s="13">
        <v>1</v>
      </c>
      <c r="B7" s="16">
        <v>45727</v>
      </c>
      <c r="C7" s="13" t="s">
        <v>19</v>
      </c>
      <c r="D7" s="13" t="s">
        <v>20</v>
      </c>
      <c r="E7" s="14" t="s">
        <v>21</v>
      </c>
      <c r="F7" s="14" t="s">
        <v>21</v>
      </c>
      <c r="G7" s="28">
        <v>104011.64</v>
      </c>
      <c r="H7" s="13" t="s">
        <v>22</v>
      </c>
    </row>
    <row r="8" spans="1:8" ht="15.75" customHeight="1" x14ac:dyDescent="0.3">
      <c r="A8" s="12">
        <v>2</v>
      </c>
      <c r="B8" s="16">
        <v>45727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16224.08</v>
      </c>
      <c r="H8" s="13" t="s">
        <v>23</v>
      </c>
    </row>
    <row r="9" spans="1:8" ht="15.75" customHeight="1" x14ac:dyDescent="0.3">
      <c r="A9" s="22"/>
      <c r="B9" s="23"/>
      <c r="C9" s="24"/>
      <c r="D9" s="24"/>
      <c r="E9" s="25"/>
      <c r="F9" s="26" t="s">
        <v>25</v>
      </c>
      <c r="G9" s="32">
        <f>SUM(G7:G8)</f>
        <v>120235.72</v>
      </c>
      <c r="H9" s="24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20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8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8" ht="15.75" customHeight="1" x14ac:dyDescent="0.3">
      <c r="A2" s="46" t="s">
        <v>1</v>
      </c>
      <c r="B2" s="47"/>
      <c r="C2" s="2" t="s">
        <v>2</v>
      </c>
      <c r="D2" s="48" t="s">
        <v>3</v>
      </c>
      <c r="E2" s="49"/>
      <c r="F2" s="50" t="s">
        <v>4</v>
      </c>
      <c r="G2" s="51"/>
      <c r="H2" s="52"/>
    </row>
    <row r="3" spans="1:8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30</v>
      </c>
      <c r="G3" s="43"/>
      <c r="H3" s="43"/>
    </row>
    <row r="4" spans="1:8" ht="15.75" customHeight="1" x14ac:dyDescent="0.3">
      <c r="A4" s="42" t="s">
        <v>31</v>
      </c>
      <c r="B4" s="43"/>
      <c r="C4" s="3"/>
      <c r="D4" s="3"/>
      <c r="E4" s="3"/>
      <c r="F4" s="4"/>
      <c r="G4" s="3"/>
      <c r="H4" s="3"/>
    </row>
    <row r="5" spans="1:8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8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8" ht="15.75" customHeight="1" x14ac:dyDescent="0.3">
      <c r="A7" s="13">
        <v>1</v>
      </c>
      <c r="B7" s="16">
        <v>45757</v>
      </c>
      <c r="C7" s="13" t="s">
        <v>19</v>
      </c>
      <c r="D7" s="13" t="s">
        <v>20</v>
      </c>
      <c r="E7" s="14" t="s">
        <v>21</v>
      </c>
      <c r="F7" s="14" t="s">
        <v>21</v>
      </c>
      <c r="G7" s="33">
        <v>102930.72</v>
      </c>
      <c r="H7" s="13" t="s">
        <v>22</v>
      </c>
    </row>
    <row r="8" spans="1:8" ht="15.75" customHeight="1" x14ac:dyDescent="0.3">
      <c r="A8" s="12">
        <v>2</v>
      </c>
      <c r="B8" s="16">
        <v>45757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16040.74</v>
      </c>
      <c r="H8" s="13" t="s">
        <v>23</v>
      </c>
    </row>
    <row r="9" spans="1:8" ht="15.75" customHeight="1" x14ac:dyDescent="0.3">
      <c r="A9" s="34">
        <v>3</v>
      </c>
      <c r="B9" s="16">
        <v>45762</v>
      </c>
      <c r="C9" s="35" t="s">
        <v>19</v>
      </c>
      <c r="D9" s="35" t="s">
        <v>20</v>
      </c>
      <c r="E9" s="36" t="s">
        <v>21</v>
      </c>
      <c r="F9" s="36" t="s">
        <v>21</v>
      </c>
      <c r="G9" s="37">
        <v>5500</v>
      </c>
      <c r="H9" s="35" t="s">
        <v>24</v>
      </c>
    </row>
    <row r="10" spans="1:8" ht="15.75" customHeight="1" x14ac:dyDescent="0.3">
      <c r="A10" s="34">
        <v>4</v>
      </c>
      <c r="B10" s="16">
        <v>45772</v>
      </c>
      <c r="C10" s="35" t="s">
        <v>19</v>
      </c>
      <c r="D10" s="35" t="s">
        <v>20</v>
      </c>
      <c r="E10" s="36" t="s">
        <v>21</v>
      </c>
      <c r="F10" s="36" t="s">
        <v>21</v>
      </c>
      <c r="G10" s="37">
        <v>1341.44</v>
      </c>
      <c r="H10" s="35" t="s">
        <v>24</v>
      </c>
    </row>
    <row r="11" spans="1:8" ht="15.75" customHeight="1" x14ac:dyDescent="0.3">
      <c r="A11" s="22"/>
      <c r="B11" s="23"/>
      <c r="C11" s="24"/>
      <c r="D11" s="24"/>
      <c r="E11" s="25"/>
      <c r="F11" s="26" t="s">
        <v>25</v>
      </c>
      <c r="G11" s="32">
        <f>SUM(G7:G8:G10)</f>
        <v>125812.90000000001</v>
      </c>
      <c r="H11" s="24"/>
    </row>
    <row r="15" spans="1:8" x14ac:dyDescent="0.25">
      <c r="G15" s="38"/>
    </row>
    <row r="20" spans="7:7" x14ac:dyDescent="0.25">
      <c r="G20" s="38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18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8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8" ht="15.75" customHeight="1" x14ac:dyDescent="0.3">
      <c r="A2" s="46" t="s">
        <v>1</v>
      </c>
      <c r="B2" s="47"/>
      <c r="C2" s="2" t="s">
        <v>2</v>
      </c>
      <c r="D2" s="48" t="s">
        <v>32</v>
      </c>
      <c r="E2" s="49"/>
      <c r="F2" s="50" t="s">
        <v>4</v>
      </c>
      <c r="G2" s="51"/>
      <c r="H2" s="52"/>
    </row>
    <row r="3" spans="1:8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33</v>
      </c>
      <c r="G3" s="43"/>
      <c r="H3" s="43"/>
    </row>
    <row r="4" spans="1:8" ht="15.75" customHeight="1" x14ac:dyDescent="0.3">
      <c r="A4" s="42" t="s">
        <v>34</v>
      </c>
      <c r="B4" s="43"/>
      <c r="C4" s="3"/>
      <c r="D4" s="3"/>
      <c r="E4" s="3"/>
      <c r="F4" s="4"/>
      <c r="G4" s="3"/>
      <c r="H4" s="3"/>
    </row>
    <row r="5" spans="1:8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8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8" ht="15.75" customHeight="1" x14ac:dyDescent="0.3">
      <c r="A7" s="13">
        <v>1</v>
      </c>
      <c r="B7" s="16">
        <v>45786</v>
      </c>
      <c r="C7" s="13" t="s">
        <v>19</v>
      </c>
      <c r="D7" s="13" t="s">
        <v>20</v>
      </c>
      <c r="E7" s="14" t="s">
        <v>21</v>
      </c>
      <c r="F7" s="14" t="s">
        <v>21</v>
      </c>
      <c r="G7" s="33">
        <v>104695.33</v>
      </c>
      <c r="H7" s="13" t="s">
        <v>22</v>
      </c>
    </row>
    <row r="8" spans="1:8" ht="15.75" customHeight="1" x14ac:dyDescent="0.3">
      <c r="A8" s="12">
        <v>2</v>
      </c>
      <c r="B8" s="16">
        <v>45786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16288.23</v>
      </c>
      <c r="H8" s="13" t="s">
        <v>23</v>
      </c>
    </row>
    <row r="9" spans="1:8" ht="15.75" customHeight="1" x14ac:dyDescent="0.3">
      <c r="A9" s="22"/>
      <c r="B9" s="23"/>
      <c r="C9" s="24"/>
      <c r="D9" s="24"/>
      <c r="E9" s="25"/>
      <c r="F9" s="26" t="s">
        <v>25</v>
      </c>
      <c r="G9" s="32">
        <f>SUM(G7:G8)</f>
        <v>120983.56</v>
      </c>
      <c r="H9" s="24"/>
    </row>
    <row r="13" spans="1:8" x14ac:dyDescent="0.25">
      <c r="G13" s="38"/>
    </row>
    <row r="18" spans="7:7" x14ac:dyDescent="0.25">
      <c r="G18" s="38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20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8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8" ht="15.75" customHeight="1" x14ac:dyDescent="0.3">
      <c r="A2" s="46" t="s">
        <v>1</v>
      </c>
      <c r="B2" s="47"/>
      <c r="C2" s="2" t="s">
        <v>2</v>
      </c>
      <c r="D2" s="48" t="s">
        <v>32</v>
      </c>
      <c r="E2" s="49"/>
      <c r="F2" s="50" t="s">
        <v>4</v>
      </c>
      <c r="G2" s="51"/>
      <c r="H2" s="52"/>
    </row>
    <row r="3" spans="1:8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35</v>
      </c>
      <c r="G3" s="43"/>
      <c r="H3" s="43"/>
    </row>
    <row r="4" spans="1:8" ht="15.75" customHeight="1" x14ac:dyDescent="0.3">
      <c r="A4" s="42" t="s">
        <v>36</v>
      </c>
      <c r="B4" s="43"/>
      <c r="C4" s="3"/>
      <c r="D4" s="3"/>
      <c r="E4" s="3"/>
      <c r="F4" s="4"/>
      <c r="G4" s="3"/>
      <c r="H4" s="3"/>
    </row>
    <row r="5" spans="1:8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8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8" ht="15.75" customHeight="1" x14ac:dyDescent="0.3">
      <c r="A7" s="13">
        <v>1</v>
      </c>
      <c r="B7" s="16">
        <v>45817</v>
      </c>
      <c r="C7" s="13" t="s">
        <v>19</v>
      </c>
      <c r="D7" s="13" t="s">
        <v>20</v>
      </c>
      <c r="E7" s="14" t="s">
        <v>21</v>
      </c>
      <c r="F7" s="14" t="s">
        <v>21</v>
      </c>
      <c r="G7" s="33">
        <v>108492.34</v>
      </c>
      <c r="H7" s="13" t="s">
        <v>22</v>
      </c>
    </row>
    <row r="8" spans="1:8" ht="15.75" customHeight="1" x14ac:dyDescent="0.3">
      <c r="A8" s="12">
        <v>2</v>
      </c>
      <c r="B8" s="16">
        <v>45817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16910.099999999999</v>
      </c>
      <c r="H8" s="13" t="s">
        <v>23</v>
      </c>
    </row>
    <row r="9" spans="1:8" ht="15.75" customHeight="1" x14ac:dyDescent="0.3">
      <c r="A9" s="34">
        <v>3</v>
      </c>
      <c r="B9" s="16">
        <v>45825</v>
      </c>
      <c r="C9" s="35" t="s">
        <v>19</v>
      </c>
      <c r="D9" s="35" t="s">
        <v>20</v>
      </c>
      <c r="E9" s="36" t="s">
        <v>21</v>
      </c>
      <c r="F9" s="36" t="s">
        <v>21</v>
      </c>
      <c r="G9" s="37">
        <v>15600</v>
      </c>
      <c r="H9" s="35" t="s">
        <v>24</v>
      </c>
    </row>
    <row r="10" spans="1:8" ht="15.75" customHeight="1" x14ac:dyDescent="0.3">
      <c r="A10" s="34">
        <v>4</v>
      </c>
      <c r="B10" s="16">
        <v>45835</v>
      </c>
      <c r="C10" s="35" t="s">
        <v>19</v>
      </c>
      <c r="D10" s="35" t="s">
        <v>20</v>
      </c>
      <c r="E10" s="36" t="s">
        <v>21</v>
      </c>
      <c r="F10" s="36" t="s">
        <v>21</v>
      </c>
      <c r="G10" s="37">
        <v>600</v>
      </c>
      <c r="H10" s="35" t="s">
        <v>24</v>
      </c>
    </row>
    <row r="11" spans="1:8" ht="15.75" customHeight="1" x14ac:dyDescent="0.3">
      <c r="A11" s="22"/>
      <c r="B11" s="23"/>
      <c r="C11" s="24"/>
      <c r="D11" s="24"/>
      <c r="E11" s="25"/>
      <c r="F11" s="26" t="s">
        <v>25</v>
      </c>
      <c r="G11" s="32">
        <f>SUM(G7:G10)</f>
        <v>141602.44</v>
      </c>
      <c r="H11" s="24"/>
    </row>
    <row r="15" spans="1:8" x14ac:dyDescent="0.25">
      <c r="G15" s="38"/>
    </row>
    <row r="20" spans="7:7" x14ac:dyDescent="0.25">
      <c r="G20" s="38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18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8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8" ht="15.75" customHeight="1" x14ac:dyDescent="0.3">
      <c r="A2" s="46" t="s">
        <v>1</v>
      </c>
      <c r="B2" s="47"/>
      <c r="C2" s="2" t="s">
        <v>2</v>
      </c>
      <c r="D2" s="48" t="s">
        <v>32</v>
      </c>
      <c r="E2" s="49"/>
      <c r="F2" s="50" t="s">
        <v>4</v>
      </c>
      <c r="G2" s="51"/>
      <c r="H2" s="52"/>
    </row>
    <row r="3" spans="1:8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37</v>
      </c>
      <c r="G3" s="43"/>
      <c r="H3" s="43"/>
    </row>
    <row r="4" spans="1:8" ht="15.75" customHeight="1" x14ac:dyDescent="0.3">
      <c r="A4" s="42" t="s">
        <v>38</v>
      </c>
      <c r="B4" s="43"/>
      <c r="C4" s="3"/>
      <c r="D4" s="3"/>
      <c r="E4" s="3"/>
      <c r="F4" s="4"/>
      <c r="G4" s="3"/>
      <c r="H4" s="3"/>
    </row>
    <row r="5" spans="1:8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8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8" ht="15.75" customHeight="1" x14ac:dyDescent="0.3">
      <c r="A7" s="13">
        <v>1</v>
      </c>
      <c r="B7" s="16">
        <v>45848</v>
      </c>
      <c r="C7" s="13" t="s">
        <v>19</v>
      </c>
      <c r="D7" s="13" t="s">
        <v>20</v>
      </c>
      <c r="E7" s="14" t="s">
        <v>21</v>
      </c>
      <c r="F7" s="14" t="s">
        <v>21</v>
      </c>
      <c r="G7" s="33">
        <v>106125.25</v>
      </c>
      <c r="H7" s="13" t="s">
        <v>22</v>
      </c>
    </row>
    <row r="8" spans="1:8" ht="15.75" customHeight="1" x14ac:dyDescent="0.3">
      <c r="A8" s="12">
        <v>2</v>
      </c>
      <c r="B8" s="16">
        <v>45848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16652.41</v>
      </c>
      <c r="H8" s="13" t="s">
        <v>23</v>
      </c>
    </row>
    <row r="9" spans="1:8" ht="15.75" customHeight="1" x14ac:dyDescent="0.3">
      <c r="A9" s="22"/>
      <c r="B9" s="23"/>
      <c r="C9" s="24"/>
      <c r="D9" s="24"/>
      <c r="E9" s="25"/>
      <c r="F9" s="26" t="s">
        <v>25</v>
      </c>
      <c r="G9" s="32">
        <f>SUM(G7:G8)</f>
        <v>122777.66</v>
      </c>
      <c r="H9" s="24"/>
    </row>
    <row r="13" spans="1:8" x14ac:dyDescent="0.25">
      <c r="G13" s="38"/>
    </row>
    <row r="18" spans="7:7" x14ac:dyDescent="0.25">
      <c r="G18" s="38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18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8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8" ht="15.75" customHeight="1" x14ac:dyDescent="0.3">
      <c r="A2" s="46" t="s">
        <v>1</v>
      </c>
      <c r="B2" s="47"/>
      <c r="C2" s="2" t="s">
        <v>2</v>
      </c>
      <c r="D2" s="48" t="s">
        <v>32</v>
      </c>
      <c r="E2" s="49"/>
      <c r="F2" s="50" t="s">
        <v>4</v>
      </c>
      <c r="G2" s="51"/>
      <c r="H2" s="52"/>
    </row>
    <row r="3" spans="1:8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39</v>
      </c>
      <c r="G3" s="43"/>
      <c r="H3" s="43"/>
    </row>
    <row r="4" spans="1:8" ht="15.75" customHeight="1" x14ac:dyDescent="0.3">
      <c r="A4" s="42" t="s">
        <v>40</v>
      </c>
      <c r="B4" s="43"/>
      <c r="C4" s="3"/>
      <c r="D4" s="3"/>
      <c r="E4" s="3"/>
      <c r="F4" s="4"/>
      <c r="G4" s="3"/>
      <c r="H4" s="3"/>
    </row>
    <row r="5" spans="1:8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8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8" ht="15.75" customHeight="1" x14ac:dyDescent="0.3">
      <c r="A7" s="13">
        <v>1</v>
      </c>
      <c r="B7" s="16">
        <v>45880</v>
      </c>
      <c r="C7" s="13" t="s">
        <v>19</v>
      </c>
      <c r="D7" s="13" t="s">
        <v>20</v>
      </c>
      <c r="E7" s="14" t="s">
        <v>21</v>
      </c>
      <c r="F7" s="14" t="s">
        <v>21</v>
      </c>
      <c r="G7" s="33">
        <v>105561.08</v>
      </c>
      <c r="H7" s="13" t="s">
        <v>22</v>
      </c>
    </row>
    <row r="8" spans="1:8" ht="15.75" customHeight="1" x14ac:dyDescent="0.3">
      <c r="A8" s="12">
        <v>2</v>
      </c>
      <c r="B8" s="16">
        <v>45880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16526.599999999999</v>
      </c>
      <c r="H8" s="13" t="s">
        <v>23</v>
      </c>
    </row>
    <row r="9" spans="1:8" ht="15.75" customHeight="1" x14ac:dyDescent="0.3">
      <c r="A9" s="22"/>
      <c r="B9" s="23"/>
      <c r="C9" s="24"/>
      <c r="D9" s="24"/>
      <c r="E9" s="25"/>
      <c r="F9" s="26" t="s">
        <v>25</v>
      </c>
      <c r="G9" s="32">
        <f>SUM(G7:G8)</f>
        <v>122087.67999999999</v>
      </c>
      <c r="H9" s="24"/>
    </row>
    <row r="13" spans="1:8" x14ac:dyDescent="0.25">
      <c r="G13" s="38"/>
    </row>
    <row r="18" spans="7:7" x14ac:dyDescent="0.25">
      <c r="G18" s="38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K19"/>
  <sheetViews>
    <sheetView workbookViewId="0"/>
  </sheetViews>
  <sheetFormatPr defaultColWidth="12.6640625" defaultRowHeight="15.75" customHeight="1" x14ac:dyDescent="0.25"/>
  <cols>
    <col min="1" max="1" width="12.88671875" customWidth="1"/>
    <col min="2" max="2" width="16.88671875" customWidth="1"/>
    <col min="3" max="3" width="18.33203125" customWidth="1"/>
    <col min="4" max="4" width="18.88671875" customWidth="1"/>
    <col min="5" max="5" width="20.21875" customWidth="1"/>
    <col min="6" max="6" width="17" customWidth="1"/>
    <col min="7" max="7" width="16.33203125" customWidth="1"/>
    <col min="8" max="8" width="43.6640625" customWidth="1"/>
  </cols>
  <sheetData>
    <row r="1" spans="1:11" ht="15.75" customHeight="1" x14ac:dyDescent="0.55000000000000004">
      <c r="A1" s="45" t="s">
        <v>0</v>
      </c>
      <c r="B1" s="43"/>
      <c r="C1" s="43"/>
      <c r="D1" s="43"/>
      <c r="E1" s="43"/>
      <c r="F1" s="43"/>
      <c r="G1" s="43"/>
      <c r="H1" s="1"/>
    </row>
    <row r="2" spans="1:11" ht="15.75" customHeight="1" x14ac:dyDescent="0.3">
      <c r="A2" s="46" t="s">
        <v>1</v>
      </c>
      <c r="B2" s="47"/>
      <c r="C2" s="2" t="s">
        <v>2</v>
      </c>
      <c r="D2" s="48" t="s">
        <v>32</v>
      </c>
      <c r="E2" s="49"/>
      <c r="F2" s="50" t="s">
        <v>4</v>
      </c>
      <c r="G2" s="51"/>
      <c r="H2" s="52"/>
    </row>
    <row r="3" spans="1:11" ht="15.75" customHeight="1" x14ac:dyDescent="0.3">
      <c r="A3" s="53" t="s">
        <v>5</v>
      </c>
      <c r="B3" s="43"/>
      <c r="C3" s="53" t="s">
        <v>6</v>
      </c>
      <c r="D3" s="43"/>
      <c r="E3" s="43"/>
      <c r="F3" s="54" t="s">
        <v>41</v>
      </c>
      <c r="G3" s="43"/>
      <c r="H3" s="43"/>
    </row>
    <row r="4" spans="1:11" ht="15.75" customHeight="1" x14ac:dyDescent="0.3">
      <c r="A4" s="42" t="s">
        <v>42</v>
      </c>
      <c r="B4" s="43"/>
      <c r="C4" s="3"/>
      <c r="D4" s="3"/>
      <c r="E4" s="3"/>
      <c r="F4" s="4"/>
      <c r="G4" s="3"/>
      <c r="H4" s="3"/>
    </row>
    <row r="5" spans="1:11" ht="15.75" customHeight="1" x14ac:dyDescent="0.3">
      <c r="A5" s="44" t="s">
        <v>9</v>
      </c>
      <c r="B5" s="43"/>
      <c r="C5" s="43"/>
      <c r="D5" s="43"/>
      <c r="E5" s="43"/>
      <c r="F5" s="4"/>
      <c r="G5" s="5"/>
      <c r="H5" s="5"/>
    </row>
    <row r="6" spans="1:11" ht="15.75" customHeight="1" x14ac:dyDescent="0.3">
      <c r="A6" s="31" t="s">
        <v>10</v>
      </c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  <c r="H6" s="31" t="s">
        <v>17</v>
      </c>
    </row>
    <row r="7" spans="1:11" ht="15.75" customHeight="1" x14ac:dyDescent="0.3">
      <c r="A7" s="13">
        <v>1</v>
      </c>
      <c r="B7" s="16">
        <v>45909</v>
      </c>
      <c r="C7" s="13" t="s">
        <v>19</v>
      </c>
      <c r="D7" s="13" t="s">
        <v>20</v>
      </c>
      <c r="E7" s="14" t="s">
        <v>21</v>
      </c>
      <c r="F7" s="14" t="s">
        <v>21</v>
      </c>
      <c r="G7" s="33">
        <v>101530.64</v>
      </c>
      <c r="H7" s="13" t="s">
        <v>22</v>
      </c>
    </row>
    <row r="8" spans="1:11" ht="15.75" customHeight="1" x14ac:dyDescent="0.3">
      <c r="A8" s="12">
        <v>2</v>
      </c>
      <c r="B8" s="16">
        <v>45909</v>
      </c>
      <c r="C8" s="13" t="s">
        <v>19</v>
      </c>
      <c r="D8" s="13" t="s">
        <v>20</v>
      </c>
      <c r="E8" s="14" t="s">
        <v>21</v>
      </c>
      <c r="F8" s="14" t="s">
        <v>21</v>
      </c>
      <c r="G8" s="15">
        <v>15913.97</v>
      </c>
      <c r="H8" s="13" t="s">
        <v>23</v>
      </c>
    </row>
    <row r="9" spans="1:11" ht="15.75" customHeight="1" x14ac:dyDescent="0.3">
      <c r="A9" s="34">
        <v>3</v>
      </c>
      <c r="B9" s="16">
        <v>45926</v>
      </c>
      <c r="C9" s="35" t="s">
        <v>19</v>
      </c>
      <c r="D9" s="35" t="s">
        <v>20</v>
      </c>
      <c r="E9" s="36" t="s">
        <v>21</v>
      </c>
      <c r="F9" s="36" t="s">
        <v>21</v>
      </c>
      <c r="G9" s="37">
        <v>441.44</v>
      </c>
      <c r="H9" s="35" t="s">
        <v>24</v>
      </c>
    </row>
    <row r="10" spans="1:11" ht="15.75" customHeight="1" x14ac:dyDescent="0.3">
      <c r="A10" s="22"/>
      <c r="B10" s="23"/>
      <c r="C10" s="24"/>
      <c r="D10" s="24"/>
      <c r="E10" s="25"/>
      <c r="F10" s="26" t="s">
        <v>25</v>
      </c>
      <c r="G10" s="32">
        <f>SUM(G7:G8)</f>
        <v>117444.61</v>
      </c>
      <c r="H10" s="24"/>
    </row>
    <row r="14" spans="1:11" x14ac:dyDescent="0.25">
      <c r="G14" s="38"/>
    </row>
    <row r="15" spans="1:11" x14ac:dyDescent="0.25">
      <c r="K15" s="38"/>
    </row>
    <row r="17" spans="7:9" x14ac:dyDescent="0.25">
      <c r="I17" s="38"/>
    </row>
    <row r="19" spans="7:9" x14ac:dyDescent="0.25">
      <c r="G19" s="38"/>
    </row>
  </sheetData>
  <mergeCells count="9">
    <mergeCell ref="A4:B4"/>
    <mergeCell ref="A5:E5"/>
    <mergeCell ref="A1:G1"/>
    <mergeCell ref="A2:B2"/>
    <mergeCell ref="D2:E2"/>
    <mergeCell ref="F2:H2"/>
    <mergeCell ref="A3:B3"/>
    <mergeCell ref="C3:E3"/>
    <mergeCell ref="F3:H3"/>
  </mergeCells>
  <hyperlinks>
    <hyperlink ref="F3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Studeni 2025</vt:lpstr>
      <vt:lpstr>Prosinac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Racunovodstvo</cp:lastModifiedBy>
  <dcterms:modified xsi:type="dcterms:W3CDTF">2026-03-27T06:50:51Z</dcterms:modified>
</cp:coreProperties>
</file>